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ashboard" sheetId="2" state="visible" r:id="rId4"/>
    <sheet name="Expense Log" sheetId="3" state="visible" r:id="rId5"/>
    <sheet name="Medical Mileage" sheetId="4" state="visible" r:id="rId6"/>
    <sheet name="Category Summary" sheetId="5" state="visible" r:id="rId7"/>
    <sheet name="Instructions" sheetId="6" state="visible" r:id="rId8"/>
    <sheet name="Sources" sheetId="7" state="visible" r:id="rId9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<sst xmlns="http://schemas.openxmlformats.org/spreadsheetml/2006/main" count="273" uniqueCount="118">
  <si>
    <t xml:space="preserve">2026 Medical Expense Tracker</t>
  </si>
  <si>
    <t xml:space="preserve">Organize medical expenses, reimbursements, documentation, and medical travel for tax-preparation review.</t>
  </si>
  <si>
    <t xml:space="preserve">What this resource is for</t>
  </si>
  <si>
    <t xml:space="preserve">Use this workbook to maintain a year-round record of household medical payments, reimbursements, supporting documents, and medical travel. It provides a structured summary for review with your tax preparer; it does not determine whether an item is deductible.</t>
  </si>
  <si>
    <t xml:space="preserve">Three steps to get started</t>
  </si>
  <si>
    <t xml:space="preserve">1</t>
  </si>
  <si>
    <t xml:space="preserve">Complete the taxpayer inputs on Dashboard, then record each medical payment and reimbursement in Expense Log when paid.</t>
  </si>
  <si>
    <t xml:space="preserve">2</t>
  </si>
  <si>
    <t xml:space="preserve">Use Medical Mileage for qualifying travel and retain receipts, statements, EOBs, proof of payment, and secure document links.</t>
  </si>
  <si>
    <t xml:space="preserve">3</t>
  </si>
  <si>
    <t xml:space="preserve">Review Dashboard and Category Summary monthly or quarterly; resolve missing documentation and review items before tax preparation.</t>
  </si>
  <si>
    <t xml:space="preserve">Keep the scope in perspective</t>
  </si>
  <si>
    <t xml:space="preserve">This workbook is an organizer, not a tax opinion or deductibility determination. Final treatment depends on applicable law, substantiation, reimbursement status, the taxpayer’s facts, the medical-expense threshold, and whether itemized deductions are claimed.</t>
  </si>
  <si>
    <t xml:space="preserve">Selected references</t>
  </si>
  <si>
    <t xml:space="preserve">Selected IRS references are maintained on Sources: Publication 502, the Schedule A instructions, and the official standard-mileage-rate guidance. Confirm the applicable tax-year rules during return preparation.</t>
  </si>
  <si>
    <t xml:space="preserve">JCONNER  |  2026 Medical Expense Tracker  |  jconnerpc.com  |  Start Here  |  1 of 7</t>
  </si>
  <si>
    <t xml:space="preserve">Medical Expense Tracker</t>
  </si>
  <si>
    <t xml:space="preserve">2026 client workbook | Track payments, reimbursements, documentation, and medical travel</t>
  </si>
  <si>
    <t xml:space="preserve">Taxpayer inputs</t>
  </si>
  <si>
    <t xml:space="preserve">Tax year</t>
  </si>
  <si>
    <t xml:space="preserve">Taxpayer / household</t>
  </si>
  <si>
    <t xml:space="preserve">Estimated adjusted gross income (AGI)</t>
  </si>
  <si>
    <t xml:space="preserve">Schedule A medical expense floor</t>
  </si>
  <si>
    <t xml:space="preserve">At-a-glance summary</t>
  </si>
  <si>
    <t xml:space="preserve">Net potentially qualified expenses</t>
  </si>
  <si>
    <t xml:space="preserve">Medical mileage + parking/tolls</t>
  </si>
  <si>
    <t xml:space="preserve">Total tracked medical costs</t>
  </si>
  <si>
    <t xml:space="preserve">7.5% of AGI</t>
  </si>
  <si>
    <t xml:space="preserve">Potential Schedule A medical deduction</t>
  </si>
  <si>
    <t xml:space="preserve">Important: This workbook organizes records; it does not determine deductibility. Only unreimbursed expenses that meet federal tax rules may qualify, and a Schedule A deduction generally arises only to the extent total qualified medical expenses exceed 7.5% of AGI. Review unusual items with your tax professional.</t>
  </si>
  <si>
    <t xml:space="preserve">Step</t>
  </si>
  <si>
    <t xml:space="preserve">Action</t>
  </si>
  <si>
    <t xml:space="preserve">Key control</t>
  </si>
  <si>
    <t xml:space="preserve">Timing</t>
  </si>
  <si>
    <t xml:space="preserve">Record payments and medical purpose</t>
  </si>
  <si>
    <t xml:space="preserve">Identify the patient and provider</t>
  </si>
  <si>
    <t xml:space="preserve">Monthly</t>
  </si>
  <si>
    <t xml:space="preserve">Record all reimbursements</t>
  </si>
  <si>
    <t xml:space="preserve">Avoid HSA/FSA/insurance duplication</t>
  </si>
  <si>
    <t xml:space="preserve">Attach proof and resolve Review items</t>
  </si>
  <si>
    <t xml:space="preserve">Retain receipt or statement</t>
  </si>
  <si>
    <t xml:space="preserve">Before tax prep</t>
  </si>
  <si>
    <t xml:space="preserve">https://www.jconnerpc.com/</t>
  </si>
  <si>
    <t xml:space="preserve">Medical Expense Log</t>
  </si>
  <si>
    <t xml:space="preserve">Yellow cells are client inputs. Net out-of-pocket and review status update automatically.</t>
  </si>
  <si>
    <t xml:space="preserve">Date</t>
  </si>
  <si>
    <t xml:space="preserve">Patient</t>
  </si>
  <si>
    <t xml:space="preserve">Provider / Payee</t>
  </si>
  <si>
    <t xml:space="preserve">Category</t>
  </si>
  <si>
    <t xml:space="preserve">Description / Medical purpose</t>
  </si>
  <si>
    <t xml:space="preserve">Amount paid</t>
  </si>
  <si>
    <t xml:space="preserve">Insurance reimbursement</t>
  </si>
  <si>
    <t xml:space="preserve">HSA/FSA reimbursement</t>
  </si>
  <si>
    <t xml:space="preserve">Other reimbursement</t>
  </si>
  <si>
    <t xml:space="preserve">Net out-of-pocket</t>
  </si>
  <si>
    <t xml:space="preserve">Potentially qualified?</t>
  </si>
  <si>
    <t xml:space="preserve">Receipt / statement?</t>
  </si>
  <si>
    <t xml:space="preserve">Payment method</t>
  </si>
  <si>
    <t xml:space="preserve">Notes</t>
  </si>
  <si>
    <t xml:space="preserve">Medical Mileage &amp; Travel Log</t>
  </si>
  <si>
    <t xml:space="preserve">2026 rates are date-sensitive: 20.5 cents/mile through June 30 and 23.5 cents/mile beginning July 1.</t>
  </si>
  <si>
    <t xml:space="preserve">Total medical travel cost</t>
  </si>
  <si>
    <t xml:space="preserve">From</t>
  </si>
  <si>
    <t xml:space="preserve">To</t>
  </si>
  <si>
    <t xml:space="preserve">Medical purpose / Provider</t>
  </si>
  <si>
    <t xml:space="preserve">Miles</t>
  </si>
  <si>
    <t xml:space="preserve">Parking / Tolls</t>
  </si>
  <si>
    <t xml:space="preserve">IRS rate</t>
  </si>
  <si>
    <t xml:space="preserve">Mileage amount</t>
  </si>
  <si>
    <t xml:space="preserve">Total travel cost</t>
  </si>
  <si>
    <t xml:space="preserve">Documentation?</t>
  </si>
  <si>
    <t xml:space="preserve">Category Summary</t>
  </si>
  <si>
    <t xml:space="preserve">Formula-driven summary of items marked “Yes” or “Review” in the Expense Log.</t>
  </si>
  <si>
    <t xml:space="preserve">Net potentially qualified amount</t>
  </si>
  <si>
    <t xml:space="preserve">Physician / Dental</t>
  </si>
  <si>
    <t xml:space="preserve">Hospital / Facility</t>
  </si>
  <si>
    <t xml:space="preserve">Prescription medication</t>
  </si>
  <si>
    <t xml:space="preserve">Insurance premium</t>
  </si>
  <si>
    <t xml:space="preserve">Vision / Hearing</t>
  </si>
  <si>
    <t xml:space="preserve">Therapy / Treatment</t>
  </si>
  <si>
    <t xml:space="preserve">Medical equipment / supplies</t>
  </si>
  <si>
    <t xml:space="preserve">Long-term care</t>
  </si>
  <si>
    <t xml:space="preserve">Travel / Lodging</t>
  </si>
  <si>
    <t xml:space="preserve">Other - review</t>
  </si>
  <si>
    <t xml:space="preserve">Items marked No</t>
  </si>
  <si>
    <t xml:space="preserve">Items marked Review</t>
  </si>
  <si>
    <t xml:space="preserve">How to Use This Workbook</t>
  </si>
  <si>
    <t xml:space="preserve">A practical workflow for maintaining medical-expense records throughout the year.</t>
  </si>
  <si>
    <t xml:space="preserve">1 | Record payments promptly - Enter the date paid, patient, provider, medical purpose, and amount. Tax treatment generally follows when the expense was paid, not when the service occurred.</t>
  </si>
  <si>
    <t xml:space="preserve">2 | Reduce for reimbursements - Enter insurance, HSA/FSA, employer-plan, and other reimbursements separately. Do not claim an amount paid or reimbursed with tax-favored funds.</t>
  </si>
  <si>
    <t xml:space="preserve">3 | Identify eligibility - Use Yes only when the expense appears to meet IRS rules; use Review for unusual items or when eligibility depends on facts. Use No for clearly personal or nonmedical items.</t>
  </si>
  <si>
    <t xml:space="preserve">4 | Keep proof - Retain invoices, receipts, Explanation of Benefits statements, proof of payment, prescriptions where relevant, and mileage details. Note your receipt file name in the Notes column if helpful.</t>
  </si>
  <si>
    <t xml:space="preserve">5 | Review the summary - The Dashboard estimates the amount above the 7.5% AGI floor. It does not test whether itemized deductions exceed the standard deduction or whether every tracked item qualifies.</t>
  </si>
  <si>
    <t xml:space="preserve">6 | Share a clean copy - Before tax preparation, filter for missing documentation and Review items. Provide the workbook with supporting records requested by your tax professional.</t>
  </si>
  <si>
    <t xml:space="preserve">Common review items</t>
  </si>
  <si>
    <t xml:space="preserve">Insurance premiums - May be subject to special rules, including limits for self-employed health insurance and restrictions for pretax payroll deductions.</t>
  </si>
  <si>
    <t xml:space="preserve">Travel and lodging - Medical purpose, distance, timing, and accompanying-person facts matter. Meals are generally not included as medical travel costs.</t>
  </si>
  <si>
    <t xml:space="preserve">Capital improvements - Medical-purpose improvements to a home may be limited by any increase in property value; operating and maintenance costs may follow separate rules.</t>
  </si>
  <si>
    <t xml:space="preserve">Long-term care - Qualified services and insurance premiums have specific requirements and age-based premium limits.</t>
  </si>
  <si>
    <t xml:space="preserve">Cosmetic procedures - Generally not deductible unless needed to improve a deformity arising from a congenital abnormality, injury, or disfiguring disease.</t>
  </si>
  <si>
    <t xml:space="preserve">Documentation gaps - A credit-card statement alone may show payment but not the medical nature of the service. Retain the underlying invoice or statement.</t>
  </si>
  <si>
    <t xml:space="preserve">Authoritative Sources</t>
  </si>
  <si>
    <t xml:space="preserve">Medical Expense Tracker | Official guidance used in this resource</t>
  </si>
  <si>
    <t xml:space="preserve">Source</t>
  </si>
  <si>
    <t xml:space="preserve">Why it matters</t>
  </si>
  <si>
    <t xml:space="preserve">Official URL</t>
  </si>
  <si>
    <t xml:space="preserve">IRS Publication 502 (2025)</t>
  </si>
  <si>
    <t xml:space="preserve">Detailed rules and examples for medical and dental expenses.</t>
  </si>
  <si>
    <t xml:space="preserve">https://www.irs.gov/pub/irs-pdf/p502.pdf</t>
  </si>
  <si>
    <t xml:space="preserve">IRS Topic No. 502</t>
  </si>
  <si>
    <t xml:space="preserve">Overview of the 7.5% AGI floor and Schedule A treatment.</t>
  </si>
  <si>
    <t xml:space="preserve">https://www.irs.gov/taxtopics/tc502</t>
  </si>
  <si>
    <t xml:space="preserve">2025 Schedule A Instructions</t>
  </si>
  <si>
    <t xml:space="preserve">Line-by-line federal reporting instructions for itemized medical expenses.</t>
  </si>
  <si>
    <t xml:space="preserve">https://www.irs.gov/instructions/i1040sca</t>
  </si>
  <si>
    <t xml:space="preserve">IRS Standard Mileage Rates</t>
  </si>
  <si>
    <t xml:space="preserve">Official 2026 medical mileage rates, including the July 1 midyear change.</t>
  </si>
  <si>
    <t xml:space="preserve">https://www.irs.gov/tax-professionals/standard-mileage-rates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</si>
</sst>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"/>
    <numFmt numFmtId="166" formatCode="0.0%"/>
    <numFmt numFmtId="167" formatCode="\$#,##0.00"/>
    <numFmt numFmtId="168" formatCode="mm/dd/yyyy"/>
    <numFmt numFmtId="169" formatCode="0.0"/>
    <numFmt numFmtId="170" formatCode="\$0.000;[RED]&quot;-$&quot;0.000;;"/>
    <numFmt numFmtId="171" formatCode="\$#,##0.00;[RED]&quot;-$&quot;#,##0.00;;"/>
  </numFmts>
  <fonts count="2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sz val="11"/>
      <color rgb="FF202833"/>
      <name val="Calibri"/>
      <family val="0"/>
      <charset val="1"/>
    </font>
    <font>
      <b val="true"/>
      <sz val="11"/>
      <color rgb="FF113C77"/>
      <name val="Calibri"/>
      <family val="0"/>
      <charset val="1"/>
    </font>
    <font>
      <sz val="11"/>
      <color rgb="FF596A8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FFFFFF"/>
      <name val="Calibri"/>
      <family val="0"/>
      <charset val="1"/>
    </font>
    <font>
      <b val="true"/>
      <sz val="22"/>
      <color rgb="FFFFFFFF"/>
      <name val="Aptos Display"/>
      <family val="0"/>
      <charset val="1"/>
    </font>
    <font>
      <sz val="10"/>
      <color rgb="FF202833"/>
      <name val="Aptos"/>
      <family val="0"/>
      <charset val="1"/>
    </font>
    <font>
      <b val="true"/>
      <sz val="11"/>
      <color rgb="FF111827"/>
      <name val="Calibri"/>
      <family val="0"/>
      <charset val="1"/>
    </font>
    <font>
      <sz val="11"/>
      <color rgb="FF111827"/>
      <name val="Calibri"/>
      <family val="0"/>
      <charset val="1"/>
    </font>
    <font>
      <b val="true"/>
      <sz val="12"/>
      <color rgb="FF111827"/>
      <name val="Calibri"/>
      <family val="0"/>
      <charset val="1"/>
    </font>
    <font>
      <sz val="9"/>
      <color rgb="FF202833"/>
      <name val="Calibri"/>
      <family val="0"/>
      <charset val="1"/>
    </font>
    <font>
      <i val="true"/>
      <sz val="9"/>
      <color rgb="FF0057B8"/>
      <name val="Aptos"/>
      <family val="0"/>
      <charset val="1"/>
    </font>
    <font>
      <b val="true"/>
      <sz val="9"/>
      <color rgb="FFFFFFFF"/>
      <name val="Aptos"/>
      <family val="0"/>
      <charset val="1"/>
    </font>
    <font>
      <sz val="9"/>
      <color rgb="FF111827"/>
      <name val="Aptos"/>
      <family val="0"/>
      <charset val="1"/>
    </font>
    <font>
      <b val="true"/>
      <sz val="9"/>
      <color rgb="FF111827"/>
      <name val="Aptos"/>
      <family val="0"/>
      <charset val="1"/>
    </font>
    <font>
      <sz val="9"/>
      <color rgb="FF202833"/>
      <name val="Aptos"/>
      <family val="0"/>
      <charset val="1"/>
    </font>
    <font>
      <sz val="10"/>
      <color rgb="FF202833"/>
      <name val="Calibri"/>
      <family val="0"/>
      <charset val="1"/>
    </font>
    <font>
      <sz val="9"/>
      <color rgb="FF0057B8"/>
      <name val="Aptos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5F8FC"/>
      </patternFill>
    </fill>
    <fill>
      <patternFill patternType="solid">
        <fgColor rgb="FF2D6FD0"/>
        <bgColor rgb="FF156082"/>
      </patternFill>
    </fill>
    <fill>
      <patternFill patternType="solid">
        <fgColor rgb="FF19477F"/>
        <bgColor rgb="FF113C77"/>
      </patternFill>
    </fill>
    <fill>
      <patternFill patternType="solid">
        <fgColor rgb="FFF2F5F8"/>
        <bgColor rgb="FFF5F8FC"/>
      </patternFill>
    </fill>
    <fill>
      <patternFill patternType="solid">
        <fgColor rgb="FFE8F1FB"/>
        <bgColor rgb="FFEAF2FB"/>
      </patternFill>
    </fill>
    <fill>
      <patternFill patternType="solid">
        <fgColor rgb="FF111827"/>
        <bgColor rgb="FF202833"/>
      </patternFill>
    </fill>
    <fill>
      <patternFill patternType="solid">
        <fgColor rgb="FFEAF2FB"/>
        <bgColor rgb="FFE8F1FB"/>
      </patternFill>
    </fill>
    <fill>
      <patternFill patternType="solid">
        <fgColor rgb="FF0057B8"/>
        <bgColor rgb="FF156082"/>
      </patternFill>
    </fill>
    <fill>
      <patternFill patternType="solid">
        <fgColor rgb="FFF5F8FC"/>
        <bgColor rgb="FFF2F5F8"/>
      </patternFill>
    </fill>
    <fill>
      <patternFill patternType="solid">
        <fgColor rgb="FFFFF4CC"/>
        <bgColor rgb="FFFBE9E7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0057B8"/>
      </bottom>
      <diagonal/>
    </border>
    <border diagonalUp="false" diagonalDown="false">
      <left style="thin">
        <color rgb="FFE2C766"/>
      </left>
      <right style="thin">
        <color rgb="FFE2C766"/>
      </right>
      <top style="thin">
        <color rgb="FFE2C766"/>
      </top>
      <bottom/>
      <diagonal/>
    </border>
    <border diagonalUp="false" diagonalDown="false">
      <left style="thin">
        <color rgb="FFE2C766"/>
      </left>
      <right style="thin">
        <color rgb="FFE2C766"/>
      </right>
      <top/>
      <bottom/>
      <diagonal/>
    </border>
    <border diagonalUp="false" diagonalDown="false">
      <left style="thin">
        <color rgb="FFE2C766"/>
      </left>
      <right style="thin">
        <color rgb="FFE2C766"/>
      </right>
      <top/>
      <bottom style="thin">
        <color rgb="FFE2C766"/>
      </bottom>
      <diagonal/>
    </border>
    <border diagonalUp="false" diagonalDown="false">
      <left style="thin">
        <color rgb="FFD7E0EA"/>
      </left>
      <right style="thin">
        <color rgb="FFD7E0EA"/>
      </right>
      <top style="thin">
        <color rgb="FFD7E0EA"/>
      </top>
      <bottom/>
      <diagonal/>
    </border>
    <border diagonalUp="false" diagonalDown="false">
      <left style="thin">
        <color rgb="FFD7E0EA"/>
      </left>
      <right style="thin">
        <color rgb="FFD7E0EA"/>
      </right>
      <top/>
      <bottom/>
      <diagonal/>
    </border>
    <border diagonalUp="false" diagonalDown="false">
      <left style="thin">
        <color rgb="FFD7E0EA"/>
      </left>
      <right style="thin">
        <color rgb="FFD7E0EA"/>
      </right>
      <top/>
      <bottom style="thin">
        <color rgb="FFD7E0EA"/>
      </bottom>
      <diagonal/>
    </border>
    <border diagonalUp="false" diagonalDown="false">
      <left style="thin">
        <color rgb="FF0057B8"/>
      </left>
      <right/>
      <top style="thin">
        <color rgb="FF0057B8"/>
      </top>
      <bottom/>
      <diagonal/>
    </border>
    <border diagonalUp="false" diagonalDown="false">
      <left/>
      <right/>
      <top/>
      <bottom style="thin">
        <color rgb="FFD7E0EA"/>
      </bottom>
      <diagonal/>
    </border>
    <border diagonalUp="false" diagonalDown="false">
      <left/>
      <right/>
      <top style="thin">
        <color rgb="FFD7E0EA"/>
      </top>
      <bottom/>
      <diagonal/>
    </border>
    <border diagonalUp="false" diagonalDown="false">
      <left style="thin">
        <color rgb="FFB9C7D6"/>
      </left>
      <right style="thin">
        <color rgb="FFB9C7D6"/>
      </right>
      <top style="thin">
        <color rgb="FFB9C7D6"/>
      </top>
      <bottom style="thin">
        <color rgb="FFB9C7D6"/>
      </bottom>
      <diagonal/>
    </border>
    <border diagonalUp="false" diagonalDown="false">
      <left style="thin">
        <color rgb="FFE2C766"/>
      </left>
      <right/>
      <top style="thin">
        <color rgb="FFE2C766"/>
      </top>
      <bottom style="thin">
        <color rgb="FFD7E0EA"/>
      </bottom>
      <diagonal/>
    </border>
    <border diagonalUp="false" diagonalDown="false">
      <left/>
      <right/>
      <top style="thin">
        <color rgb="FFE2C766"/>
      </top>
      <bottom style="thin">
        <color rgb="FFD7E0EA"/>
      </bottom>
      <diagonal/>
    </border>
    <border diagonalUp="false" diagonalDown="false">
      <left/>
      <right style="thin">
        <color rgb="FFE2C766"/>
      </right>
      <top style="thin">
        <color rgb="FFE2C766"/>
      </top>
      <bottom style="thin">
        <color rgb="FFD7E0EA"/>
      </bottom>
      <diagonal/>
    </border>
    <border diagonalUp="false" diagonalDown="false">
      <left style="thin">
        <color rgb="FFE2C766"/>
      </left>
      <right/>
      <top style="thin">
        <color rgb="FFD7E0EA"/>
      </top>
      <bottom style="thin">
        <color rgb="FFD7E0EA"/>
      </bottom>
      <diagonal/>
    </border>
    <border diagonalUp="false" diagonalDown="false">
      <left/>
      <right/>
      <top style="thin">
        <color rgb="FFD7E0EA"/>
      </top>
      <bottom style="thin">
        <color rgb="FFD7E0EA"/>
      </bottom>
      <diagonal/>
    </border>
    <border diagonalUp="false" diagonalDown="false">
      <left/>
      <right style="thin">
        <color rgb="FFE2C766"/>
      </right>
      <top style="thin">
        <color rgb="FFD7E0EA"/>
      </top>
      <bottom style="thin">
        <color rgb="FFD7E0EA"/>
      </bottom>
      <diagonal/>
    </border>
    <border diagonalUp="false" diagonalDown="false">
      <left style="thin">
        <color rgb="FFE2C766"/>
      </left>
      <right/>
      <top style="thin">
        <color rgb="FFD7E0EA"/>
      </top>
      <bottom style="thin">
        <color rgb="FFE2C766"/>
      </bottom>
      <diagonal/>
    </border>
    <border diagonalUp="false" diagonalDown="false">
      <left/>
      <right/>
      <top style="thin">
        <color rgb="FFD7E0EA"/>
      </top>
      <bottom style="thin">
        <color rgb="FFE2C766"/>
      </bottom>
      <diagonal/>
    </border>
    <border diagonalUp="false" diagonalDown="false">
      <left/>
      <right style="thin">
        <color rgb="FFE2C766"/>
      </right>
      <top style="thin">
        <color rgb="FFD7E0EA"/>
      </top>
      <bottom style="thin">
        <color rgb="FFE2C766"/>
      </bottom>
      <diagonal/>
    </border>
    <border diagonalUp="false" diagonalDown="false">
      <left style="thin">
        <color rgb="FFE2C766"/>
      </left>
      <right style="thin">
        <color rgb="FFE2C766"/>
      </right>
      <top style="thin">
        <color rgb="FFE2C766"/>
      </top>
      <bottom style="thin">
        <color rgb="FFD7E0EA"/>
      </bottom>
      <diagonal/>
    </border>
    <border diagonalUp="false" diagonalDown="false">
      <left style="thin">
        <color rgb="FFE2C766"/>
      </left>
      <right style="thin">
        <color rgb="FFE2C766"/>
      </right>
      <top style="thin">
        <color rgb="FFD7E0EA"/>
      </top>
      <bottom style="thin">
        <color rgb="FFD7E0EA"/>
      </bottom>
      <diagonal/>
    </border>
    <border diagonalUp="false" diagonalDown="false">
      <left style="thin">
        <color rgb="FFE2C766"/>
      </left>
      <right style="thin">
        <color rgb="FFE2C766"/>
      </right>
      <top style="thin">
        <color rgb="FFD7E0EA"/>
      </top>
      <bottom style="thin">
        <color rgb="FFE2C766"/>
      </bottom>
      <diagonal/>
    </border>
    <border diagonalUp="false" diagonalDown="false">
      <left style="thin">
        <color rgb="FFD7E0EA"/>
      </left>
      <right style="thin">
        <color rgb="FFD7E0EA"/>
      </right>
      <top style="thin">
        <color rgb="FFD7E0EA"/>
      </top>
      <bottom style="thin">
        <color rgb="FFD7E0EA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5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9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1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1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11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11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2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2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2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8" borderId="8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1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10" borderId="9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9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11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11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11" borderId="1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9" fillId="8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8" fillId="11" borderId="1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11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11" borderId="1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9" fillId="8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8" fillId="11" borderId="1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11" borderId="1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11" borderId="2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1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2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4" fillId="8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11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0" fillId="8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0" fillId="8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8" fillId="11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0" fillId="8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0" fillId="8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8" fillId="11" borderId="1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1" borderId="2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10" borderId="2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10" borderId="2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8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1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2" borderId="9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9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9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16" xfId="2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16">
    <dxf>
      <fill>
        <patternFill patternType="solid">
          <fgColor rgb="FF0057B8"/>
          <bgColor rgb="FF000000"/>
        </patternFill>
      </fill>
    </dxf>
    <dxf>
      <fill>
        <patternFill patternType="solid">
          <fgColor rgb="FFFFF4CC"/>
          <bgColor rgb="FF000000"/>
        </patternFill>
      </fill>
    </dxf>
    <dxf>
      <fill>
        <patternFill patternType="solid">
          <fgColor rgb="FF11182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AF2FB"/>
          <bgColor rgb="FF000000"/>
        </patternFill>
      </fill>
    </dxf>
    <dxf>
      <font>
        <b val="1"/>
        <color rgb="FF8A1C11"/>
      </font>
      <fill>
        <patternFill>
          <bgColor rgb="FFFBE9E7"/>
        </patternFill>
      </fill>
    </dxf>
    <dxf>
      <font>
        <b val="1"/>
        <color rgb="FF8A1C11"/>
      </font>
      <fill>
        <patternFill>
          <bgColor rgb="FFFBE9E7"/>
        </patternFill>
      </fill>
    </dxf>
    <dxf>
      <fill>
        <patternFill patternType="solid">
          <fgColor rgb="FF202833"/>
          <bgColor rgb="FF000000"/>
        </patternFill>
      </fill>
    </dxf>
    <dxf>
      <font>
        <b val="1"/>
        <color rgb="FF8A1C11"/>
      </font>
      <fill>
        <patternFill>
          <bgColor rgb="FFFBE9E7"/>
        </patternFill>
      </fill>
    </dxf>
    <dxf>
      <font>
        <color rgb="FF000000"/>
      </font>
      <border diagonalUp="false" diagonalDown="false">
        <left style="thin">
          <color theme="4" tint="0.4"/>
        </left>
        <right style="thin">
          <color theme="4" tint="0.4"/>
        </right>
        <top style="thin">
          <color theme="4" tint="0.4"/>
        </top>
        <bottom style="thin">
          <color theme="4" tint="0.4"/>
        </bottom>
        <diagonal/>
      </border>
    </dxf>
    <dxf>
      <fill>
        <patternFill>
          <bgColor theme="4" tint="0.8"/>
        </patternFill>
      </fill>
    </dxf>
    <dxf>
      <fill>
        <patternFill>
          <bgColor theme="4" tint="0.8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FFFFFF"/>
      </font>
      <fill>
        <patternFill>
          <bgColor theme="4"/>
        </patternFill>
      </fill>
    </dxf>
    <dxf>
      <font>
        <b val="1"/>
        <color rgb="FF000000"/>
      </font>
      <border diagonalUp="false" diagonalDown="false">
        <left/>
        <right/>
        <top style="double">
          <color theme="4"/>
        </top>
        <bottom/>
        <diagonal/>
      </border>
    </dxf>
  </dxfs>
  <tableStyles count="1">
    <tableStyle count="7" name="TableStyleMedium2">
      <tableStyleElement dxfId="9" type="wholeTable"/>
      <tableStyleElement dxfId="10" type="firstColumnStripe"/>
      <tableStyleElement dxfId="11" type="firstRowStripe"/>
      <tableStyleElement dxfId="12" type="lastColumn"/>
      <tableStyleElement dxfId="13" type="firstColumn"/>
      <tableStyleElement dxfId="14" type="headerRow"/>
      <tableStyleElement dxfId="15" type="totalRow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B9C7D6"/>
      <rgbColor rgb="FF808080"/>
      <rgbColor rgb="FF9999FF"/>
      <rgbColor rgb="FF993366"/>
      <rgbColor rgb="FFFFF4CC"/>
      <rgbColor rgb="FFE8F1FB"/>
      <rgbColor rgb="FF660066"/>
      <rgbColor rgb="FFFF8080"/>
      <rgbColor rgb="FF0057B8"/>
      <rgbColor rgb="FFD7E0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B"/>
      <rgbColor rgb="FFF2F5F8"/>
      <rgbColor rgb="FFFBE9E7"/>
      <rgbColor rgb="FFF5F8FC"/>
      <rgbColor rgb="FFFF99CC"/>
      <rgbColor rgb="FFCC99FF"/>
      <rgbColor rgb="FFE2C766"/>
      <rgbColor rgb="FF2D6FD0"/>
      <rgbColor rgb="FF46B1E1"/>
      <rgbColor rgb="FF99CC00"/>
      <rgbColor rgb="FFFFCC00"/>
      <rgbColor rgb="FFFF9900"/>
      <rgbColor rgb="FFFF6600"/>
      <rgbColor rgb="FF596A80"/>
      <rgbColor rgb="FF969696"/>
      <rgbColor rgb="FF113C77"/>
      <rgbColor rgb="FF339966"/>
      <rgbColor rgb="FF111827"/>
      <rgbColor rgb="FF333300"/>
      <rgbColor rgb="FF8A1C11"/>
      <rgbColor rgb="FF993366"/>
      <rgbColor rgb="FF19477F"/>
      <rgbColor rgb="FF2028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0</xdr:rowOff>
    </xdr:from>
    <xdr:to>
      <xdr:col>2</xdr:col>
      <xdr:colOff>70200</xdr:colOff>
      <xdr:row>4</xdr:row>
      <xdr:rowOff>228600</xdr:rowOff>
    </xdr:to>
    <xdr:pic>
      <xdr:nvPicPr>
        <xdr:cNvPr id="1" name="044964f5-17b6-43ad-9575-0b9d0914e654"/>
        <xdr:cNvPicPr/>
      </xdr:nvPicPr>
      <xdr:blipFill>
        <a:blip r:embed="rId1"/>
        <a:stretch/>
      </xdr:blipFill>
      <xdr:spPr>
        <a:xfrm>
          <a:off x="0" y="114480"/>
          <a:ext cx="1761840" cy="1218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38160</xdr:colOff>
      <xdr:row>0</xdr:row>
      <xdr:rowOff>38160</xdr:rowOff>
    </xdr:from>
    <xdr:to>
      <xdr:col>13</xdr:col>
      <xdr:colOff>291240</xdr:colOff>
      <xdr:row>2</xdr:row>
      <xdr:rowOff>158400</xdr:rowOff>
    </xdr:to>
    <xdr:pic>
      <xdr:nvPicPr>
        <xdr:cNvPr id="2" name="/xl/media/image.png"/>
        <xdr:cNvPicPr/>
      </xdr:nvPicPr>
      <xdr:blipFill>
        <a:blip r:embed="rId1"/>
        <a:stretch/>
      </xdr:blipFill>
      <xdr:spPr>
        <a:xfrm>
          <a:off x="14982840" y="38160"/>
          <a:ext cx="1476000" cy="704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38160</xdr:colOff>
      <xdr:row>0</xdr:row>
      <xdr:rowOff>38160</xdr:rowOff>
    </xdr:from>
    <xdr:to>
      <xdr:col>12</xdr:col>
      <xdr:colOff>245520</xdr:colOff>
      <xdr:row>2</xdr:row>
      <xdr:rowOff>158400</xdr:rowOff>
    </xdr:to>
    <xdr:pic>
      <xdr:nvPicPr>
        <xdr:cNvPr id="3" name="/xl/media/image2.png"/>
        <xdr:cNvPicPr/>
      </xdr:nvPicPr>
      <xdr:blipFill>
        <a:blip r:embed="rId1"/>
        <a:stretch/>
      </xdr:blipFill>
      <xdr:spPr>
        <a:xfrm>
          <a:off x="14981040" y="38160"/>
          <a:ext cx="1476000" cy="704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38160</xdr:colOff>
      <xdr:row>0</xdr:row>
      <xdr:rowOff>38160</xdr:rowOff>
    </xdr:from>
    <xdr:to>
      <xdr:col>13</xdr:col>
      <xdr:colOff>291240</xdr:colOff>
      <xdr:row>2</xdr:row>
      <xdr:rowOff>158400</xdr:rowOff>
    </xdr:to>
    <xdr:pic>
      <xdr:nvPicPr>
        <xdr:cNvPr id="4" name="/xl/media/image3.png"/>
        <xdr:cNvPicPr/>
      </xdr:nvPicPr>
      <xdr:blipFill>
        <a:blip r:embed="rId1"/>
        <a:stretch/>
      </xdr:blipFill>
      <xdr:spPr>
        <a:xfrm>
          <a:off x="14064840" y="38160"/>
          <a:ext cx="1476000" cy="704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38160</xdr:colOff>
      <xdr:row>0</xdr:row>
      <xdr:rowOff>38160</xdr:rowOff>
    </xdr:from>
    <xdr:to>
      <xdr:col>13</xdr:col>
      <xdr:colOff>290880</xdr:colOff>
      <xdr:row>2</xdr:row>
      <xdr:rowOff>158400</xdr:rowOff>
    </xdr:to>
    <xdr:pic>
      <xdr:nvPicPr>
        <xdr:cNvPr id="5" name="/xl/media/image4.png"/>
        <xdr:cNvPicPr/>
      </xdr:nvPicPr>
      <xdr:blipFill>
        <a:blip r:embed="rId1"/>
        <a:stretch/>
      </xdr:blipFill>
      <xdr:spPr>
        <a:xfrm>
          <a:off x="10052640" y="38160"/>
          <a:ext cx="1476000" cy="704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38160</xdr:colOff>
      <xdr:row>0</xdr:row>
      <xdr:rowOff>38160</xdr:rowOff>
    </xdr:from>
    <xdr:to>
      <xdr:col>8</xdr:col>
      <xdr:colOff>1180800</xdr:colOff>
      <xdr:row>1</xdr:row>
      <xdr:rowOff>186840</xdr:rowOff>
    </xdr:to>
    <xdr:pic>
      <xdr:nvPicPr>
        <xdr:cNvPr id="6" name="/xl/media/image5.png"/>
        <xdr:cNvPicPr/>
      </xdr:nvPicPr>
      <xdr:blipFill>
        <a:blip r:embed="rId1"/>
        <a:stretch/>
      </xdr:blipFill>
      <xdr:spPr>
        <a:xfrm>
          <a:off x="9624240" y="38160"/>
          <a:ext cx="1142640" cy="542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38160</xdr:colOff>
      <xdr:row>0</xdr:row>
      <xdr:rowOff>38160</xdr:rowOff>
    </xdr:from>
    <xdr:to>
      <xdr:col>7</xdr:col>
      <xdr:colOff>569520</xdr:colOff>
      <xdr:row>1</xdr:row>
      <xdr:rowOff>186840</xdr:rowOff>
    </xdr:to>
    <xdr:pic>
      <xdr:nvPicPr>
        <xdr:cNvPr id="7" name="/xl/media/image6.png"/>
        <xdr:cNvPicPr/>
      </xdr:nvPicPr>
      <xdr:blipFill>
        <a:blip r:embed="rId1"/>
        <a:stretch/>
      </xdr:blipFill>
      <xdr:spPr>
        <a:xfrm>
          <a:off x="11035800" y="38160"/>
          <a:ext cx="1142640" cy="542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MedicalExpenseLog" displayName="MedicalExpenseLog" ref="A4:N304" headerRowCount="1" totalsRowCount="0" totalsRowShown="0">
  <tableColumns count="14">
    <tableColumn id="1" name="Date"/>
    <tableColumn id="2" name="Patient"/>
    <tableColumn id="3" name="Provider / Payee"/>
    <tableColumn id="4" name="Category"/>
    <tableColumn id="5" name="Description / Medical purpose"/>
    <tableColumn id="6" name="Amount paid"/>
    <tableColumn id="7" name="Insurance reimbursement"/>
    <tableColumn id="8" name="HSA/FSA reimbursement"/>
    <tableColumn id="9" name="Other reimbursement"/>
    <tableColumn id="10" name="Net out-of-pocket"/>
    <tableColumn id="11" name="Potentially qualified?"/>
    <tableColumn id="12" name="Receipt / statement?"/>
    <tableColumn id="13" name="Payment method"/>
    <tableColumn id="14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edicalMileageLog" displayName="MedicalMileageLog" ref="A6:K206" headerRowCount="1" totalsRowCount="0" totalsRowShown="0">
  <tableColumns count="11">
    <tableColumn id="1" name="Date"/>
    <tableColumn id="2" name="Patient"/>
    <tableColumn id="3" name="From"/>
    <tableColumn id="4" name="To"/>
    <tableColumn id="5" name="Medical purpose / Provider"/>
    <tableColumn id="6" name="Miles"/>
    <tableColumn id="7" name="Parking / Tolls"/>
    <tableColumn id="8" name="IRS rate"/>
    <tableColumn id="9" name="Mileage amount"/>
    <tableColumn id="10" name="Total travel cost"/>
    <tableColumn id="11" name="Documentation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table" Target="../tables/table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0"/>
    <col collapsed="false" customWidth="true" hidden="false" outlineLevel="0" max="3" min="3" style="0" width="5"/>
    <col collapsed="false" customWidth="true" hidden="false" outlineLevel="0" max="8" min="4" style="0" width="19"/>
  </cols>
  <sheetData>
    <row r="1" customFormat="false" ht="9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26" hidden="false" customHeight="true" outlineLevel="0" collapsed="false">
      <c r="A2" s="1"/>
      <c r="B2" s="1"/>
      <c r="C2" s="1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customFormat="false" ht="26" hidden="false" customHeight="true" outlineLevel="0" collapsed="false">
      <c r="A3" s="1"/>
      <c r="B3" s="1"/>
      <c r="C3" s="1"/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</row>
    <row r="4" customFormat="false" ht="26" hidden="false" customHeight="true" outlineLevel="0" collapsed="false">
      <c r="A4" s="1"/>
      <c r="B4" s="1"/>
      <c r="C4" s="1"/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</row>
    <row r="5" customFormat="false" ht="23" hidden="false" customHeight="true" outlineLevel="0" collapsed="false">
      <c r="A5" s="1"/>
      <c r="B5" s="1"/>
      <c r="C5" s="1"/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</row>
    <row r="6" customFormat="false" ht="6" hidden="false" customHeight="true" outlineLevel="0" collapsed="false">
      <c r="A6" s="1"/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</row>
    <row r="8" customFormat="false" ht="27" hidden="false" customHeight="true" outlineLevel="0" collapsed="false">
      <c r="A8" s="1"/>
      <c r="B8" s="5" t="s">
        <v>2</v>
      </c>
      <c r="C8" s="5" t="s">
        <v>2</v>
      </c>
      <c r="D8" s="5" t="s">
        <v>2</v>
      </c>
      <c r="E8" s="5" t="s">
        <v>2</v>
      </c>
      <c r="F8" s="5" t="s">
        <v>2</v>
      </c>
      <c r="G8" s="5" t="s">
        <v>2</v>
      </c>
      <c r="H8" s="5" t="s">
        <v>2</v>
      </c>
    </row>
    <row r="9" customFormat="false" ht="31" hidden="false" customHeight="true" outlineLevel="0" collapsed="false">
      <c r="A9" s="1"/>
      <c r="B9" s="6" t="s">
        <v>3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</row>
    <row r="10" customFormat="false" ht="31" hidden="false" customHeight="true" outlineLevel="0" collapsed="false">
      <c r="A10" s="1"/>
      <c r="B10" s="6" t="s">
        <v>3</v>
      </c>
      <c r="C10" s="6" t="s">
        <v>3</v>
      </c>
      <c r="D10" s="6" t="s">
        <v>3</v>
      </c>
      <c r="E10" s="6" t="s">
        <v>3</v>
      </c>
      <c r="F10" s="6" t="s">
        <v>3</v>
      </c>
      <c r="G10" s="6" t="s">
        <v>3</v>
      </c>
      <c r="H10" s="6" t="s">
        <v>3</v>
      </c>
    </row>
    <row r="11" customFormat="false" ht="31" hidden="false" customHeight="true" outlineLevel="0" collapsed="false">
      <c r="A11" s="1"/>
      <c r="B11" s="6" t="s">
        <v>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</row>
    <row r="13" customFormat="false" ht="27" hidden="false" customHeight="true" outlineLevel="0" collapsed="false">
      <c r="A13" s="1"/>
      <c r="B13" s="5" t="s">
        <v>4</v>
      </c>
      <c r="C13" s="5" t="s">
        <v>4</v>
      </c>
      <c r="D13" s="5" t="s">
        <v>4</v>
      </c>
      <c r="E13" s="5" t="s">
        <v>4</v>
      </c>
      <c r="F13" s="5" t="s">
        <v>4</v>
      </c>
      <c r="G13" s="5" t="s">
        <v>4</v>
      </c>
      <c r="H13" s="5" t="s">
        <v>4</v>
      </c>
    </row>
    <row r="14" customFormat="false" ht="31" hidden="false" customHeight="true" outlineLevel="0" collapsed="false">
      <c r="A14" s="1"/>
      <c r="B14" s="7" t="s">
        <v>5</v>
      </c>
      <c r="C14" s="7" t="s">
        <v>5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</row>
    <row r="15" customFormat="false" ht="31" hidden="false" customHeight="true" outlineLevel="0" collapsed="false">
      <c r="A15" s="1"/>
      <c r="B15" s="7" t="s">
        <v>5</v>
      </c>
      <c r="C15" s="7" t="s">
        <v>5</v>
      </c>
      <c r="D15" s="6" t="s">
        <v>6</v>
      </c>
      <c r="E15" s="6" t="s">
        <v>6</v>
      </c>
      <c r="F15" s="6" t="s">
        <v>6</v>
      </c>
      <c r="G15" s="6" t="s">
        <v>6</v>
      </c>
      <c r="H15" s="6" t="s">
        <v>6</v>
      </c>
    </row>
    <row r="16" customFormat="false" ht="31" hidden="false" customHeight="true" outlineLevel="0" collapsed="false">
      <c r="A16" s="1"/>
      <c r="B16" s="7" t="s">
        <v>7</v>
      </c>
      <c r="C16" s="7" t="s">
        <v>7</v>
      </c>
      <c r="D16" s="6" t="s">
        <v>8</v>
      </c>
      <c r="E16" s="6" t="s">
        <v>8</v>
      </c>
      <c r="F16" s="6" t="s">
        <v>8</v>
      </c>
      <c r="G16" s="6" t="s">
        <v>8</v>
      </c>
      <c r="H16" s="6" t="s">
        <v>8</v>
      </c>
    </row>
    <row r="17" customFormat="false" ht="31" hidden="false" customHeight="true" outlineLevel="0" collapsed="false">
      <c r="A17" s="1"/>
      <c r="B17" s="7" t="s">
        <v>7</v>
      </c>
      <c r="C17" s="7" t="s">
        <v>7</v>
      </c>
      <c r="D17" s="6" t="s">
        <v>8</v>
      </c>
      <c r="E17" s="6" t="s">
        <v>8</v>
      </c>
      <c r="F17" s="6" t="s">
        <v>8</v>
      </c>
      <c r="G17" s="6" t="s">
        <v>8</v>
      </c>
      <c r="H17" s="6" t="s">
        <v>8</v>
      </c>
    </row>
    <row r="18" customFormat="false" ht="31" hidden="false" customHeight="true" outlineLevel="0" collapsed="false">
      <c r="A18" s="1"/>
      <c r="B18" s="7" t="s">
        <v>9</v>
      </c>
      <c r="C18" s="7" t="s">
        <v>9</v>
      </c>
      <c r="D18" s="6" t="s">
        <v>10</v>
      </c>
      <c r="E18" s="6" t="s">
        <v>10</v>
      </c>
      <c r="F18" s="6" t="s">
        <v>10</v>
      </c>
      <c r="G18" s="6" t="s">
        <v>10</v>
      </c>
      <c r="H18" s="6" t="s">
        <v>10</v>
      </c>
    </row>
    <row r="19" customFormat="false" ht="31" hidden="false" customHeight="true" outlineLevel="0" collapsed="false">
      <c r="A19" s="1"/>
      <c r="B19" s="7" t="s">
        <v>9</v>
      </c>
      <c r="C19" s="7" t="s">
        <v>9</v>
      </c>
      <c r="D19" s="6" t="s">
        <v>10</v>
      </c>
      <c r="E19" s="6" t="s">
        <v>10</v>
      </c>
      <c r="F19" s="6" t="s">
        <v>10</v>
      </c>
      <c r="G19" s="6" t="s">
        <v>10</v>
      </c>
      <c r="H19" s="6" t="s">
        <v>10</v>
      </c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</row>
    <row r="21" customFormat="false" ht="27" hidden="false" customHeight="true" outlineLevel="0" collapsed="false">
      <c r="A21" s="1"/>
      <c r="B21" s="5" t="s">
        <v>11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</row>
    <row r="22" customFormat="false" ht="31" hidden="false" customHeight="true" outlineLevel="0" collapsed="false">
      <c r="A22" s="1"/>
      <c r="B22" s="8" t="s">
        <v>12</v>
      </c>
      <c r="C22" s="8" t="s">
        <v>12</v>
      </c>
      <c r="D22" s="8" t="s">
        <v>12</v>
      </c>
      <c r="E22" s="8" t="s">
        <v>12</v>
      </c>
      <c r="F22" s="8" t="s">
        <v>12</v>
      </c>
      <c r="G22" s="8" t="s">
        <v>12</v>
      </c>
      <c r="H22" s="8" t="s">
        <v>12</v>
      </c>
    </row>
    <row r="23" customFormat="false" ht="31" hidden="false" customHeight="true" outlineLevel="0" collapsed="false">
      <c r="A23" s="1"/>
      <c r="B23" s="8" t="s">
        <v>12</v>
      </c>
      <c r="C23" s="8" t="s">
        <v>12</v>
      </c>
      <c r="D23" s="8" t="s">
        <v>12</v>
      </c>
      <c r="E23" s="8" t="s">
        <v>12</v>
      </c>
      <c r="F23" s="8" t="s">
        <v>12</v>
      </c>
      <c r="G23" s="8" t="s">
        <v>12</v>
      </c>
      <c r="H23" s="8" t="s">
        <v>12</v>
      </c>
    </row>
    <row r="24" customFormat="false" ht="31" hidden="false" customHeight="true" outlineLevel="0" collapsed="false">
      <c r="A24" s="1"/>
      <c r="B24" s="8" t="s">
        <v>12</v>
      </c>
      <c r="C24" s="8" t="s">
        <v>12</v>
      </c>
      <c r="D24" s="8" t="s">
        <v>12</v>
      </c>
      <c r="E24" s="8" t="s">
        <v>12</v>
      </c>
      <c r="F24" s="8" t="s">
        <v>12</v>
      </c>
      <c r="G24" s="8" t="s">
        <v>12</v>
      </c>
      <c r="H24" s="8" t="s">
        <v>12</v>
      </c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</row>
    <row r="26" customFormat="false" ht="27" hidden="false" customHeight="true" outlineLevel="0" collapsed="false">
      <c r="A26" s="1"/>
      <c r="B26" s="5" t="s">
        <v>13</v>
      </c>
      <c r="C26" s="5" t="s">
        <v>13</v>
      </c>
      <c r="D26" s="5" t="s">
        <v>13</v>
      </c>
      <c r="E26" s="5" t="s">
        <v>13</v>
      </c>
      <c r="F26" s="5" t="s">
        <v>13</v>
      </c>
      <c r="G26" s="5" t="s">
        <v>13</v>
      </c>
      <c r="H26" s="5" t="s">
        <v>13</v>
      </c>
    </row>
    <row r="27" customFormat="false" ht="30" hidden="false" customHeight="true" outlineLevel="0" collapsed="false">
      <c r="A27" s="1"/>
      <c r="B27" s="9" t="s">
        <v>14</v>
      </c>
      <c r="C27" s="9" t="s">
        <v>14</v>
      </c>
      <c r="D27" s="9" t="s">
        <v>14</v>
      </c>
      <c r="E27" s="9" t="s">
        <v>14</v>
      </c>
      <c r="F27" s="9" t="s">
        <v>14</v>
      </c>
      <c r="G27" s="9" t="s">
        <v>14</v>
      </c>
      <c r="H27" s="9" t="s">
        <v>14</v>
      </c>
    </row>
    <row r="28" customFormat="false" ht="30" hidden="false" customHeight="true" outlineLevel="0" collapsed="false">
      <c r="A28" s="1"/>
      <c r="B28" s="9" t="s">
        <v>14</v>
      </c>
      <c r="C28" s="9" t="s">
        <v>14</v>
      </c>
      <c r="D28" s="9" t="s">
        <v>14</v>
      </c>
      <c r="E28" s="9" t="s">
        <v>14</v>
      </c>
      <c r="F28" s="9" t="s">
        <v>14</v>
      </c>
      <c r="G28" s="9" t="s">
        <v>14</v>
      </c>
      <c r="H28" s="9" t="s">
        <v>14</v>
      </c>
    </row>
    <row r="29" customFormat="false" ht="30" hidden="false" customHeight="true" outlineLevel="0" collapsed="false">
      <c r="A29" s="1"/>
      <c r="B29" s="9" t="s">
        <v>14</v>
      </c>
      <c r="C29" s="9" t="s">
        <v>14</v>
      </c>
      <c r="D29" s="9" t="s">
        <v>14</v>
      </c>
      <c r="E29" s="9" t="s">
        <v>14</v>
      </c>
      <c r="F29" s="9" t="s">
        <v>14</v>
      </c>
      <c r="G29" s="9" t="s">
        <v>14</v>
      </c>
      <c r="H29" s="9" t="s">
        <v>14</v>
      </c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</row>
    <row r="32" customFormat="false" ht="25" hidden="false" customHeight="true" outlineLevel="0" collapsed="false">
      <c r="A32" s="1"/>
      <c r="B32" s="10" t="s">
        <v>15</v>
      </c>
      <c r="C32" s="10" t="s">
        <v>15</v>
      </c>
      <c r="D32" s="10" t="s">
        <v>15</v>
      </c>
      <c r="E32" s="10" t="s">
        <v>15</v>
      </c>
      <c r="F32" s="10" t="s">
        <v>15</v>
      </c>
      <c r="G32" s="10" t="s">
        <v>15</v>
      </c>
      <c r="H32" s="10" t="s">
        <v>15</v>
      </c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</row>
  </sheetData>
  <mergeCells count="17">
    <mergeCell ref="D2:H4"/>
    <mergeCell ref="D5:H5"/>
    <mergeCell ref="B6:H6"/>
    <mergeCell ref="B8:H8"/>
    <mergeCell ref="B9:H11"/>
    <mergeCell ref="B13:H13"/>
    <mergeCell ref="B14:C15"/>
    <mergeCell ref="D14:H15"/>
    <mergeCell ref="B16:C17"/>
    <mergeCell ref="D16:H17"/>
    <mergeCell ref="B18:C19"/>
    <mergeCell ref="D18:H19"/>
    <mergeCell ref="B21:H21"/>
    <mergeCell ref="B22:H24"/>
    <mergeCell ref="B26:H26"/>
    <mergeCell ref="B27:H29"/>
    <mergeCell ref="B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28"/>
    <col collapsed="false" customWidth="true" hidden="false" outlineLevel="0" max="8" min="5" style="0" width="17"/>
  </cols>
  <sheetData>
    <row r="1" customFormat="false" ht="31" hidden="false" customHeight="true" outlineLevel="0" collapsed="false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Format="false" ht="28" hidden="false" customHeight="true" outlineLevel="0" collapsed="false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15" hidden="false" customHeight="false" outlineLevel="0" collapsed="false">
      <c r="A5" s="13" t="s">
        <v>18</v>
      </c>
      <c r="B5" s="13"/>
      <c r="C5" s="13"/>
      <c r="D5" s="13"/>
    </row>
    <row r="6" customFormat="false" ht="15" hidden="false" customHeight="false" outlineLevel="0" collapsed="false">
      <c r="A6" s="14" t="s">
        <v>19</v>
      </c>
      <c r="B6" s="15" t="n">
        <v>2026</v>
      </c>
    </row>
    <row r="7" customFormat="false" ht="15" hidden="false" customHeight="false" outlineLevel="0" collapsed="false">
      <c r="A7" s="14" t="s">
        <v>20</v>
      </c>
      <c r="B7" s="16"/>
    </row>
    <row r="8" customFormat="false" ht="15" hidden="false" customHeight="false" outlineLevel="0" collapsed="false">
      <c r="A8" s="14" t="s">
        <v>21</v>
      </c>
      <c r="B8" s="17" t="n">
        <v>0</v>
      </c>
    </row>
    <row r="9" customFormat="false" ht="15" hidden="false" customHeight="false" outlineLevel="0" collapsed="false">
      <c r="A9" s="14" t="s">
        <v>22</v>
      </c>
      <c r="B9" s="18" t="n">
        <v>0.075</v>
      </c>
    </row>
    <row r="11" customFormat="false" ht="15" hidden="false" customHeight="false" outlineLevel="0" collapsed="false">
      <c r="A11" s="19" t="s">
        <v>23</v>
      </c>
      <c r="B11" s="19"/>
      <c r="C11" s="19"/>
      <c r="D11" s="19"/>
    </row>
    <row r="12" customFormat="false" ht="15" hidden="false" customHeight="false" outlineLevel="0" collapsed="false">
      <c r="A12" s="14" t="s">
        <v>24</v>
      </c>
      <c r="B12" s="20" t="n">
        <f aca="false">'Category Summary'!$B$19</f>
        <v>0</v>
      </c>
    </row>
    <row r="13" customFormat="false" ht="15" hidden="false" customHeight="false" outlineLevel="0" collapsed="false">
      <c r="A13" s="14" t="s">
        <v>25</v>
      </c>
      <c r="B13" s="21" t="n">
        <f aca="false">'Medical Mileage'!$J$4</f>
        <v>0</v>
      </c>
    </row>
    <row r="14" customFormat="false" ht="15" hidden="false" customHeight="false" outlineLevel="0" collapsed="false">
      <c r="A14" s="14" t="s">
        <v>26</v>
      </c>
      <c r="B14" s="21" t="n">
        <f aca="false">B12+B13</f>
        <v>0</v>
      </c>
    </row>
    <row r="15" customFormat="false" ht="15" hidden="false" customHeight="false" outlineLevel="0" collapsed="false">
      <c r="A15" s="14" t="s">
        <v>27</v>
      </c>
      <c r="B15" s="21" t="n">
        <f aca="false">B8*B9</f>
        <v>0</v>
      </c>
    </row>
    <row r="16" customFormat="false" ht="15" hidden="false" customHeight="false" outlineLevel="0" collapsed="false">
      <c r="A16" s="14" t="s">
        <v>28</v>
      </c>
      <c r="B16" s="22" t="n">
        <f aca="false">MAX(0,B14-B15)</f>
        <v>0</v>
      </c>
    </row>
    <row r="18" customFormat="false" ht="15" hidden="false" customHeight="true" outlineLevel="0" collapsed="false">
      <c r="A18" s="23" t="s">
        <v>29</v>
      </c>
      <c r="B18" s="23"/>
      <c r="C18" s="23"/>
      <c r="D18" s="23"/>
      <c r="E18" s="23"/>
      <c r="F18" s="23"/>
      <c r="G18" s="23"/>
      <c r="H18" s="23"/>
    </row>
    <row r="19" customFormat="false" ht="1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</row>
    <row r="20" customFormat="false" ht="15" hidden="false" customHeight="false" outlineLevel="0" collapsed="false">
      <c r="A20" s="23"/>
      <c r="B20" s="23"/>
      <c r="C20" s="23"/>
      <c r="D20" s="23"/>
      <c r="E20" s="23"/>
      <c r="F20" s="23"/>
      <c r="G20" s="23"/>
      <c r="H20" s="23"/>
    </row>
    <row r="22" customFormat="false" ht="15" hidden="false" customHeight="false" outlineLevel="0" collapsed="false">
      <c r="A22" s="24" t="s">
        <v>30</v>
      </c>
      <c r="B22" s="24" t="s">
        <v>31</v>
      </c>
      <c r="C22" s="24" t="s">
        <v>32</v>
      </c>
      <c r="D22" s="24" t="s">
        <v>33</v>
      </c>
    </row>
    <row r="23" customFormat="false" ht="15" hidden="false" customHeight="false" outlineLevel="0" collapsed="false">
      <c r="A23" s="25" t="s">
        <v>5</v>
      </c>
      <c r="B23" s="25" t="s">
        <v>34</v>
      </c>
      <c r="C23" s="25" t="s">
        <v>35</v>
      </c>
      <c r="D23" s="25" t="s">
        <v>36</v>
      </c>
    </row>
    <row r="24" customFormat="false" ht="15" hidden="false" customHeight="false" outlineLevel="0" collapsed="false">
      <c r="A24" s="25" t="s">
        <v>7</v>
      </c>
      <c r="B24" s="25" t="s">
        <v>37</v>
      </c>
      <c r="C24" s="25" t="s">
        <v>38</v>
      </c>
      <c r="D24" s="25" t="s">
        <v>36</v>
      </c>
    </row>
    <row r="25" customFormat="false" ht="15" hidden="false" customHeight="false" outlineLevel="0" collapsed="false">
      <c r="A25" s="26" t="s">
        <v>9</v>
      </c>
      <c r="B25" s="26" t="s">
        <v>39</v>
      </c>
      <c r="C25" s="26" t="s">
        <v>40</v>
      </c>
      <c r="D25" s="26" t="s">
        <v>41</v>
      </c>
    </row>
    <row r="28" customFormat="false" ht="15" hidden="false" customHeight="false" outlineLevel="0" collapsed="false">
      <c r="A28" s="27" t="s">
        <v>42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</sheetData>
  <mergeCells count="6">
    <mergeCell ref="A1:K2"/>
    <mergeCell ref="A3:N3"/>
    <mergeCell ref="A5:D5"/>
    <mergeCell ref="A11:D11"/>
    <mergeCell ref="A18:H20"/>
    <mergeCell ref="A28:N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4" min="3" style="0" width="24"/>
    <col collapsed="false" customWidth="true" hidden="false" outlineLevel="0" max="5" min="5" style="0" width="34"/>
    <col collapsed="false" customWidth="true" hidden="false" outlineLevel="0" max="6" min="6" style="0" width="14"/>
    <col collapsed="false" customWidth="true" hidden="false" outlineLevel="0" max="8" min="7" style="0" width="18"/>
    <col collapsed="false" customWidth="true" hidden="false" outlineLevel="0" max="10" min="9" style="0" width="16"/>
    <col collapsed="false" customWidth="true" hidden="false" outlineLevel="0" max="12" min="11" style="0" width="18"/>
    <col collapsed="false" customWidth="true" hidden="false" outlineLevel="0" max="13" min="13" style="0" width="16"/>
    <col collapsed="false" customWidth="true" hidden="false" outlineLevel="0" max="14" min="14" style="0" width="28"/>
  </cols>
  <sheetData>
    <row r="1" customFormat="false" ht="31" hidden="false" customHeight="true" outlineLevel="0" collapsed="false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Format="false" ht="28" hidden="false" customHeight="true" outlineLevel="0" collapsed="false">
      <c r="A3" s="12" t="s">
        <v>44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Format="false" ht="32" hidden="false" customHeight="true" outlineLevel="0" collapsed="false">
      <c r="A4" s="28" t="s">
        <v>45</v>
      </c>
      <c r="B4" s="28" t="s">
        <v>46</v>
      </c>
      <c r="C4" s="28" t="s">
        <v>47</v>
      </c>
      <c r="D4" s="28" t="s">
        <v>48</v>
      </c>
      <c r="E4" s="28" t="s">
        <v>49</v>
      </c>
      <c r="F4" s="28" t="s">
        <v>50</v>
      </c>
      <c r="G4" s="28" t="s">
        <v>51</v>
      </c>
      <c r="H4" s="28" t="s">
        <v>52</v>
      </c>
      <c r="I4" s="28" t="s">
        <v>53</v>
      </c>
      <c r="J4" s="28" t="s">
        <v>54</v>
      </c>
      <c r="K4" s="28" t="s">
        <v>55</v>
      </c>
      <c r="L4" s="28" t="s">
        <v>56</v>
      </c>
      <c r="M4" s="28" t="s">
        <v>57</v>
      </c>
      <c r="N4" s="28" t="s">
        <v>58</v>
      </c>
    </row>
    <row r="5" customFormat="false" ht="15" hidden="false" customHeight="false" outlineLevel="0" collapsed="false">
      <c r="A5" s="29"/>
      <c r="B5" s="30"/>
      <c r="C5" s="30"/>
      <c r="D5" s="30"/>
      <c r="E5" s="30"/>
      <c r="F5" s="31"/>
      <c r="G5" s="31"/>
      <c r="H5" s="31"/>
      <c r="I5" s="32"/>
      <c r="J5" s="33" t="n">
        <f aca="false">MAX(0,F5-SUM(G5:I5))</f>
        <v>0</v>
      </c>
      <c r="K5" s="34"/>
      <c r="L5" s="30"/>
      <c r="M5" s="30"/>
      <c r="N5" s="35"/>
    </row>
    <row r="6" customFormat="false" ht="15" hidden="false" customHeight="false" outlineLevel="0" collapsed="false">
      <c r="A6" s="36"/>
      <c r="B6" s="37"/>
      <c r="C6" s="37"/>
      <c r="D6" s="37"/>
      <c r="E6" s="37"/>
      <c r="F6" s="38"/>
      <c r="G6" s="38"/>
      <c r="H6" s="38"/>
      <c r="I6" s="39"/>
      <c r="J6" s="40" t="n">
        <f aca="false">MAX(0,F6-SUM(G6:I6))</f>
        <v>0</v>
      </c>
      <c r="K6" s="41"/>
      <c r="L6" s="37"/>
      <c r="M6" s="37"/>
      <c r="N6" s="42"/>
    </row>
    <row r="7" customFormat="false" ht="15" hidden="false" customHeight="false" outlineLevel="0" collapsed="false">
      <c r="A7" s="36"/>
      <c r="B7" s="37"/>
      <c r="C7" s="37"/>
      <c r="D7" s="37"/>
      <c r="E7" s="37"/>
      <c r="F7" s="38"/>
      <c r="G7" s="38"/>
      <c r="H7" s="38"/>
      <c r="I7" s="39"/>
      <c r="J7" s="40" t="n">
        <f aca="false">MAX(0,F7-SUM(G7:I7))</f>
        <v>0</v>
      </c>
      <c r="K7" s="41"/>
      <c r="L7" s="37"/>
      <c r="M7" s="37"/>
      <c r="N7" s="42"/>
    </row>
    <row r="8" customFormat="false" ht="15" hidden="false" customHeight="false" outlineLevel="0" collapsed="false">
      <c r="A8" s="36"/>
      <c r="B8" s="37"/>
      <c r="C8" s="37"/>
      <c r="D8" s="37"/>
      <c r="E8" s="37"/>
      <c r="F8" s="38"/>
      <c r="G8" s="38"/>
      <c r="H8" s="38"/>
      <c r="I8" s="39"/>
      <c r="J8" s="40" t="n">
        <f aca="false">MAX(0,F8-SUM(G8:I8))</f>
        <v>0</v>
      </c>
      <c r="K8" s="41"/>
      <c r="L8" s="37"/>
      <c r="M8" s="37"/>
      <c r="N8" s="42"/>
    </row>
    <row r="9" customFormat="false" ht="15" hidden="false" customHeight="false" outlineLevel="0" collapsed="false">
      <c r="A9" s="36"/>
      <c r="B9" s="37"/>
      <c r="C9" s="37"/>
      <c r="D9" s="37"/>
      <c r="E9" s="37"/>
      <c r="F9" s="38"/>
      <c r="G9" s="38"/>
      <c r="H9" s="38"/>
      <c r="I9" s="39"/>
      <c r="J9" s="40" t="n">
        <f aca="false">MAX(0,F9-SUM(G9:I9))</f>
        <v>0</v>
      </c>
      <c r="K9" s="41"/>
      <c r="L9" s="37"/>
      <c r="M9" s="37"/>
      <c r="N9" s="42"/>
    </row>
    <row r="10" customFormat="false" ht="15" hidden="false" customHeight="false" outlineLevel="0" collapsed="false">
      <c r="A10" s="36"/>
      <c r="B10" s="37"/>
      <c r="C10" s="37"/>
      <c r="D10" s="37"/>
      <c r="E10" s="37"/>
      <c r="F10" s="38"/>
      <c r="G10" s="38"/>
      <c r="H10" s="38"/>
      <c r="I10" s="39"/>
      <c r="J10" s="40" t="n">
        <f aca="false">MAX(0,F10-SUM(G10:I10))</f>
        <v>0</v>
      </c>
      <c r="K10" s="41"/>
      <c r="L10" s="37"/>
      <c r="M10" s="37"/>
      <c r="N10" s="42"/>
    </row>
    <row r="11" customFormat="false" ht="15" hidden="false" customHeight="false" outlineLevel="0" collapsed="false">
      <c r="A11" s="36"/>
      <c r="B11" s="37"/>
      <c r="C11" s="37"/>
      <c r="D11" s="37"/>
      <c r="E11" s="37"/>
      <c r="F11" s="38"/>
      <c r="G11" s="38"/>
      <c r="H11" s="38"/>
      <c r="I11" s="39"/>
      <c r="J11" s="40" t="n">
        <f aca="false">MAX(0,F11-SUM(G11:I11))</f>
        <v>0</v>
      </c>
      <c r="K11" s="41"/>
      <c r="L11" s="37"/>
      <c r="M11" s="37"/>
      <c r="N11" s="42"/>
    </row>
    <row r="12" customFormat="false" ht="15" hidden="false" customHeight="false" outlineLevel="0" collapsed="false">
      <c r="A12" s="36"/>
      <c r="B12" s="37"/>
      <c r="C12" s="37"/>
      <c r="D12" s="37"/>
      <c r="E12" s="37"/>
      <c r="F12" s="38"/>
      <c r="G12" s="38"/>
      <c r="H12" s="38"/>
      <c r="I12" s="39"/>
      <c r="J12" s="40" t="n">
        <f aca="false">MAX(0,F12-SUM(G12:I12))</f>
        <v>0</v>
      </c>
      <c r="K12" s="41"/>
      <c r="L12" s="37"/>
      <c r="M12" s="37"/>
      <c r="N12" s="42"/>
    </row>
    <row r="13" customFormat="false" ht="15" hidden="false" customHeight="false" outlineLevel="0" collapsed="false">
      <c r="A13" s="36"/>
      <c r="B13" s="37"/>
      <c r="C13" s="37"/>
      <c r="D13" s="37"/>
      <c r="E13" s="37"/>
      <c r="F13" s="38"/>
      <c r="G13" s="38"/>
      <c r="H13" s="38"/>
      <c r="I13" s="39"/>
      <c r="J13" s="40" t="n">
        <f aca="false">MAX(0,F13-SUM(G13:I13))</f>
        <v>0</v>
      </c>
      <c r="K13" s="41"/>
      <c r="L13" s="37"/>
      <c r="M13" s="37"/>
      <c r="N13" s="42"/>
    </row>
    <row r="14" customFormat="false" ht="15" hidden="false" customHeight="false" outlineLevel="0" collapsed="false">
      <c r="A14" s="36"/>
      <c r="B14" s="37"/>
      <c r="C14" s="37"/>
      <c r="D14" s="37"/>
      <c r="E14" s="37"/>
      <c r="F14" s="38"/>
      <c r="G14" s="38"/>
      <c r="H14" s="38"/>
      <c r="I14" s="39"/>
      <c r="J14" s="40" t="n">
        <f aca="false">MAX(0,F14-SUM(G14:I14))</f>
        <v>0</v>
      </c>
      <c r="K14" s="41"/>
      <c r="L14" s="37"/>
      <c r="M14" s="37"/>
      <c r="N14" s="42"/>
    </row>
    <row r="15" customFormat="false" ht="15" hidden="false" customHeight="false" outlineLevel="0" collapsed="false">
      <c r="A15" s="36"/>
      <c r="B15" s="37"/>
      <c r="C15" s="37"/>
      <c r="D15" s="37"/>
      <c r="E15" s="37"/>
      <c r="F15" s="38"/>
      <c r="G15" s="38"/>
      <c r="H15" s="38"/>
      <c r="I15" s="39"/>
      <c r="J15" s="40" t="n">
        <f aca="false">MAX(0,F15-SUM(G15:I15))</f>
        <v>0</v>
      </c>
      <c r="K15" s="41"/>
      <c r="L15" s="37"/>
      <c r="M15" s="37"/>
      <c r="N15" s="42"/>
    </row>
    <row r="16" customFormat="false" ht="15" hidden="false" customHeight="false" outlineLevel="0" collapsed="false">
      <c r="A16" s="36"/>
      <c r="B16" s="37"/>
      <c r="C16" s="37"/>
      <c r="D16" s="37"/>
      <c r="E16" s="37"/>
      <c r="F16" s="38"/>
      <c r="G16" s="38"/>
      <c r="H16" s="38"/>
      <c r="I16" s="39"/>
      <c r="J16" s="40" t="n">
        <f aca="false">MAX(0,F16-SUM(G16:I16))</f>
        <v>0</v>
      </c>
      <c r="K16" s="41"/>
      <c r="L16" s="37"/>
      <c r="M16" s="37"/>
      <c r="N16" s="42"/>
    </row>
    <row r="17" customFormat="false" ht="15" hidden="false" customHeight="false" outlineLevel="0" collapsed="false">
      <c r="A17" s="36"/>
      <c r="B17" s="37"/>
      <c r="C17" s="37"/>
      <c r="D17" s="37"/>
      <c r="E17" s="37"/>
      <c r="F17" s="38"/>
      <c r="G17" s="38"/>
      <c r="H17" s="38"/>
      <c r="I17" s="39"/>
      <c r="J17" s="40" t="n">
        <f aca="false">MAX(0,F17-SUM(G17:I17))</f>
        <v>0</v>
      </c>
      <c r="K17" s="41"/>
      <c r="L17" s="37"/>
      <c r="M17" s="37"/>
      <c r="N17" s="42"/>
    </row>
    <row r="18" customFormat="false" ht="15" hidden="false" customHeight="false" outlineLevel="0" collapsed="false">
      <c r="A18" s="36"/>
      <c r="B18" s="37"/>
      <c r="C18" s="37"/>
      <c r="D18" s="37"/>
      <c r="E18" s="37"/>
      <c r="F18" s="38"/>
      <c r="G18" s="38"/>
      <c r="H18" s="38"/>
      <c r="I18" s="39"/>
      <c r="J18" s="40" t="n">
        <f aca="false">MAX(0,F18-SUM(G18:I18))</f>
        <v>0</v>
      </c>
      <c r="K18" s="41"/>
      <c r="L18" s="37"/>
      <c r="M18" s="37"/>
      <c r="N18" s="42"/>
    </row>
    <row r="19" customFormat="false" ht="15" hidden="false" customHeight="false" outlineLevel="0" collapsed="false">
      <c r="A19" s="36"/>
      <c r="B19" s="37"/>
      <c r="C19" s="37"/>
      <c r="D19" s="37"/>
      <c r="E19" s="37"/>
      <c r="F19" s="38"/>
      <c r="G19" s="38"/>
      <c r="H19" s="38"/>
      <c r="I19" s="39"/>
      <c r="J19" s="40" t="n">
        <f aca="false">MAX(0,F19-SUM(G19:I19))</f>
        <v>0</v>
      </c>
      <c r="K19" s="41"/>
      <c r="L19" s="37"/>
      <c r="M19" s="37"/>
      <c r="N19" s="42"/>
    </row>
    <row r="20" customFormat="false" ht="15" hidden="false" customHeight="false" outlineLevel="0" collapsed="false">
      <c r="A20" s="36"/>
      <c r="B20" s="37"/>
      <c r="C20" s="37"/>
      <c r="D20" s="37"/>
      <c r="E20" s="37"/>
      <c r="F20" s="38"/>
      <c r="G20" s="38"/>
      <c r="H20" s="38"/>
      <c r="I20" s="39"/>
      <c r="J20" s="40" t="n">
        <f aca="false">MAX(0,F20-SUM(G20:I20))</f>
        <v>0</v>
      </c>
      <c r="K20" s="41"/>
      <c r="L20" s="37"/>
      <c r="M20" s="37"/>
      <c r="N20" s="42"/>
    </row>
    <row r="21" customFormat="false" ht="15" hidden="false" customHeight="false" outlineLevel="0" collapsed="false">
      <c r="A21" s="36"/>
      <c r="B21" s="37"/>
      <c r="C21" s="37"/>
      <c r="D21" s="37"/>
      <c r="E21" s="37"/>
      <c r="F21" s="38"/>
      <c r="G21" s="38"/>
      <c r="H21" s="38"/>
      <c r="I21" s="39"/>
      <c r="J21" s="40" t="n">
        <f aca="false">MAX(0,F21-SUM(G21:I21))</f>
        <v>0</v>
      </c>
      <c r="K21" s="41"/>
      <c r="L21" s="37"/>
      <c r="M21" s="37"/>
      <c r="N21" s="42"/>
    </row>
    <row r="22" customFormat="false" ht="15" hidden="false" customHeight="false" outlineLevel="0" collapsed="false">
      <c r="A22" s="36"/>
      <c r="B22" s="37"/>
      <c r="C22" s="37"/>
      <c r="D22" s="37"/>
      <c r="E22" s="37"/>
      <c r="F22" s="38"/>
      <c r="G22" s="38"/>
      <c r="H22" s="38"/>
      <c r="I22" s="39"/>
      <c r="J22" s="40" t="n">
        <f aca="false">MAX(0,F22-SUM(G22:I22))</f>
        <v>0</v>
      </c>
      <c r="K22" s="41"/>
      <c r="L22" s="37"/>
      <c r="M22" s="37"/>
      <c r="N22" s="42"/>
    </row>
    <row r="23" customFormat="false" ht="15" hidden="false" customHeight="false" outlineLevel="0" collapsed="false">
      <c r="A23" s="36"/>
      <c r="B23" s="37"/>
      <c r="C23" s="37"/>
      <c r="D23" s="37"/>
      <c r="E23" s="37"/>
      <c r="F23" s="38"/>
      <c r="G23" s="38"/>
      <c r="H23" s="38"/>
      <c r="I23" s="39"/>
      <c r="J23" s="40" t="n">
        <f aca="false">MAX(0,F23-SUM(G23:I23))</f>
        <v>0</v>
      </c>
      <c r="K23" s="41"/>
      <c r="L23" s="37"/>
      <c r="M23" s="37"/>
      <c r="N23" s="42"/>
    </row>
    <row r="24" customFormat="false" ht="15" hidden="false" customHeight="false" outlineLevel="0" collapsed="false">
      <c r="A24" s="36"/>
      <c r="B24" s="37"/>
      <c r="C24" s="37"/>
      <c r="D24" s="37"/>
      <c r="E24" s="37"/>
      <c r="F24" s="38"/>
      <c r="G24" s="38"/>
      <c r="H24" s="38"/>
      <c r="I24" s="39"/>
      <c r="J24" s="40" t="n">
        <f aca="false">MAX(0,F24-SUM(G24:I24))</f>
        <v>0</v>
      </c>
      <c r="K24" s="41"/>
      <c r="L24" s="37"/>
      <c r="M24" s="37"/>
      <c r="N24" s="42"/>
    </row>
    <row r="25" customFormat="false" ht="15" hidden="false" customHeight="false" outlineLevel="0" collapsed="false">
      <c r="A25" s="36"/>
      <c r="B25" s="37"/>
      <c r="C25" s="37"/>
      <c r="D25" s="37"/>
      <c r="E25" s="37"/>
      <c r="F25" s="38"/>
      <c r="G25" s="38"/>
      <c r="H25" s="38"/>
      <c r="I25" s="39"/>
      <c r="J25" s="40" t="n">
        <f aca="false">MAX(0,F25-SUM(G25:I25))</f>
        <v>0</v>
      </c>
      <c r="K25" s="41"/>
      <c r="L25" s="37"/>
      <c r="M25" s="37"/>
      <c r="N25" s="42"/>
    </row>
    <row r="26" customFormat="false" ht="15" hidden="false" customHeight="false" outlineLevel="0" collapsed="false">
      <c r="A26" s="36"/>
      <c r="B26" s="37"/>
      <c r="C26" s="37"/>
      <c r="D26" s="37"/>
      <c r="E26" s="37"/>
      <c r="F26" s="38"/>
      <c r="G26" s="38"/>
      <c r="H26" s="38"/>
      <c r="I26" s="39"/>
      <c r="J26" s="40" t="n">
        <f aca="false">MAX(0,F26-SUM(G26:I26))</f>
        <v>0</v>
      </c>
      <c r="K26" s="41"/>
      <c r="L26" s="37"/>
      <c r="M26" s="37"/>
      <c r="N26" s="42"/>
    </row>
    <row r="27" customFormat="false" ht="15" hidden="false" customHeight="false" outlineLevel="0" collapsed="false">
      <c r="A27" s="36"/>
      <c r="B27" s="37"/>
      <c r="C27" s="37"/>
      <c r="D27" s="37"/>
      <c r="E27" s="37"/>
      <c r="F27" s="38"/>
      <c r="G27" s="38"/>
      <c r="H27" s="38"/>
      <c r="I27" s="39"/>
      <c r="J27" s="40" t="n">
        <f aca="false">MAX(0,F27-SUM(G27:I27))</f>
        <v>0</v>
      </c>
      <c r="K27" s="41"/>
      <c r="L27" s="37"/>
      <c r="M27" s="37"/>
      <c r="N27" s="42"/>
    </row>
    <row r="28" customFormat="false" ht="15" hidden="false" customHeight="false" outlineLevel="0" collapsed="false">
      <c r="A28" s="36"/>
      <c r="B28" s="37"/>
      <c r="C28" s="37"/>
      <c r="D28" s="37"/>
      <c r="E28" s="37"/>
      <c r="F28" s="38"/>
      <c r="G28" s="38"/>
      <c r="H28" s="38"/>
      <c r="I28" s="39"/>
      <c r="J28" s="40" t="n">
        <f aca="false">MAX(0,F28-SUM(G28:I28))</f>
        <v>0</v>
      </c>
      <c r="K28" s="41"/>
      <c r="L28" s="37"/>
      <c r="M28" s="37"/>
      <c r="N28" s="42"/>
    </row>
    <row r="29" customFormat="false" ht="15" hidden="false" customHeight="false" outlineLevel="0" collapsed="false">
      <c r="A29" s="36"/>
      <c r="B29" s="37"/>
      <c r="C29" s="37"/>
      <c r="D29" s="37"/>
      <c r="E29" s="37"/>
      <c r="F29" s="38"/>
      <c r="G29" s="38"/>
      <c r="H29" s="38"/>
      <c r="I29" s="39"/>
      <c r="J29" s="40" t="n">
        <f aca="false">MAX(0,F29-SUM(G29:I29))</f>
        <v>0</v>
      </c>
      <c r="K29" s="41"/>
      <c r="L29" s="37"/>
      <c r="M29" s="37"/>
      <c r="N29" s="42"/>
    </row>
    <row r="30" customFormat="false" ht="15" hidden="false" customHeight="false" outlineLevel="0" collapsed="false">
      <c r="A30" s="36"/>
      <c r="B30" s="37"/>
      <c r="C30" s="37"/>
      <c r="D30" s="37"/>
      <c r="E30" s="37"/>
      <c r="F30" s="38"/>
      <c r="G30" s="38"/>
      <c r="H30" s="38"/>
      <c r="I30" s="39"/>
      <c r="J30" s="40" t="n">
        <f aca="false">MAX(0,F30-SUM(G30:I30))</f>
        <v>0</v>
      </c>
      <c r="K30" s="41"/>
      <c r="L30" s="37"/>
      <c r="M30" s="37"/>
      <c r="N30" s="42"/>
    </row>
    <row r="31" customFormat="false" ht="15" hidden="false" customHeight="false" outlineLevel="0" collapsed="false">
      <c r="A31" s="36"/>
      <c r="B31" s="37"/>
      <c r="C31" s="37"/>
      <c r="D31" s="37"/>
      <c r="E31" s="37"/>
      <c r="F31" s="38"/>
      <c r="G31" s="38"/>
      <c r="H31" s="38"/>
      <c r="I31" s="39"/>
      <c r="J31" s="40" t="n">
        <f aca="false">MAX(0,F31-SUM(G31:I31))</f>
        <v>0</v>
      </c>
      <c r="K31" s="41"/>
      <c r="L31" s="37"/>
      <c r="M31" s="37"/>
      <c r="N31" s="42"/>
    </row>
    <row r="32" customFormat="false" ht="15" hidden="false" customHeight="false" outlineLevel="0" collapsed="false">
      <c r="A32" s="36"/>
      <c r="B32" s="37"/>
      <c r="C32" s="37"/>
      <c r="D32" s="37"/>
      <c r="E32" s="37"/>
      <c r="F32" s="38"/>
      <c r="G32" s="38"/>
      <c r="H32" s="38"/>
      <c r="I32" s="39"/>
      <c r="J32" s="40" t="n">
        <f aca="false">MAX(0,F32-SUM(G32:I32))</f>
        <v>0</v>
      </c>
      <c r="K32" s="41"/>
      <c r="L32" s="37"/>
      <c r="M32" s="37"/>
      <c r="N32" s="42"/>
    </row>
    <row r="33" customFormat="false" ht="15" hidden="false" customHeight="false" outlineLevel="0" collapsed="false">
      <c r="A33" s="36"/>
      <c r="B33" s="37"/>
      <c r="C33" s="37"/>
      <c r="D33" s="37"/>
      <c r="E33" s="37"/>
      <c r="F33" s="38"/>
      <c r="G33" s="38"/>
      <c r="H33" s="38"/>
      <c r="I33" s="39"/>
      <c r="J33" s="40" t="n">
        <f aca="false">MAX(0,F33-SUM(G33:I33))</f>
        <v>0</v>
      </c>
      <c r="K33" s="41"/>
      <c r="L33" s="37"/>
      <c r="M33" s="37"/>
      <c r="N33" s="42"/>
    </row>
    <row r="34" customFormat="false" ht="15" hidden="false" customHeight="false" outlineLevel="0" collapsed="false">
      <c r="A34" s="36"/>
      <c r="B34" s="37"/>
      <c r="C34" s="37"/>
      <c r="D34" s="37"/>
      <c r="E34" s="37"/>
      <c r="F34" s="38"/>
      <c r="G34" s="38"/>
      <c r="H34" s="38"/>
      <c r="I34" s="39"/>
      <c r="J34" s="40" t="n">
        <f aca="false">MAX(0,F34-SUM(G34:I34))</f>
        <v>0</v>
      </c>
      <c r="K34" s="41"/>
      <c r="L34" s="37"/>
      <c r="M34" s="37"/>
      <c r="N34" s="42"/>
    </row>
    <row r="35" customFormat="false" ht="15" hidden="false" customHeight="false" outlineLevel="0" collapsed="false">
      <c r="A35" s="36"/>
      <c r="B35" s="37"/>
      <c r="C35" s="37"/>
      <c r="D35" s="37"/>
      <c r="E35" s="37"/>
      <c r="F35" s="38"/>
      <c r="G35" s="38"/>
      <c r="H35" s="38"/>
      <c r="I35" s="39"/>
      <c r="J35" s="40" t="n">
        <f aca="false">MAX(0,F35-SUM(G35:I35))</f>
        <v>0</v>
      </c>
      <c r="K35" s="41"/>
      <c r="L35" s="37"/>
      <c r="M35" s="37"/>
      <c r="N35" s="42"/>
    </row>
    <row r="36" customFormat="false" ht="15" hidden="false" customHeight="false" outlineLevel="0" collapsed="false">
      <c r="A36" s="36"/>
      <c r="B36" s="37"/>
      <c r="C36" s="37"/>
      <c r="D36" s="37"/>
      <c r="E36" s="37"/>
      <c r="F36" s="38"/>
      <c r="G36" s="38"/>
      <c r="H36" s="38"/>
      <c r="I36" s="39"/>
      <c r="J36" s="40" t="n">
        <f aca="false">MAX(0,F36-SUM(G36:I36))</f>
        <v>0</v>
      </c>
      <c r="K36" s="41"/>
      <c r="L36" s="37"/>
      <c r="M36" s="37"/>
      <c r="N36" s="42"/>
    </row>
    <row r="37" customFormat="false" ht="15" hidden="false" customHeight="false" outlineLevel="0" collapsed="false">
      <c r="A37" s="36"/>
      <c r="B37" s="37"/>
      <c r="C37" s="37"/>
      <c r="D37" s="37"/>
      <c r="E37" s="37"/>
      <c r="F37" s="38"/>
      <c r="G37" s="38"/>
      <c r="H37" s="38"/>
      <c r="I37" s="39"/>
      <c r="J37" s="40" t="n">
        <f aca="false">MAX(0,F37-SUM(G37:I37))</f>
        <v>0</v>
      </c>
      <c r="K37" s="41"/>
      <c r="L37" s="37"/>
      <c r="M37" s="37"/>
      <c r="N37" s="42"/>
    </row>
    <row r="38" customFormat="false" ht="15" hidden="false" customHeight="false" outlineLevel="0" collapsed="false">
      <c r="A38" s="36"/>
      <c r="B38" s="37"/>
      <c r="C38" s="37"/>
      <c r="D38" s="37"/>
      <c r="E38" s="37"/>
      <c r="F38" s="38"/>
      <c r="G38" s="38"/>
      <c r="H38" s="38"/>
      <c r="I38" s="39"/>
      <c r="J38" s="40" t="n">
        <f aca="false">MAX(0,F38-SUM(G38:I38))</f>
        <v>0</v>
      </c>
      <c r="K38" s="41"/>
      <c r="L38" s="37"/>
      <c r="M38" s="37"/>
      <c r="N38" s="42"/>
    </row>
    <row r="39" customFormat="false" ht="15" hidden="false" customHeight="false" outlineLevel="0" collapsed="false">
      <c r="A39" s="36"/>
      <c r="B39" s="37"/>
      <c r="C39" s="37"/>
      <c r="D39" s="37"/>
      <c r="E39" s="37"/>
      <c r="F39" s="38"/>
      <c r="G39" s="38"/>
      <c r="H39" s="38"/>
      <c r="I39" s="39"/>
      <c r="J39" s="40" t="n">
        <f aca="false">MAX(0,F39-SUM(G39:I39))</f>
        <v>0</v>
      </c>
      <c r="K39" s="41"/>
      <c r="L39" s="37"/>
      <c r="M39" s="37"/>
      <c r="N39" s="42"/>
    </row>
    <row r="40" customFormat="false" ht="15" hidden="false" customHeight="false" outlineLevel="0" collapsed="false">
      <c r="A40" s="36"/>
      <c r="B40" s="37"/>
      <c r="C40" s="37"/>
      <c r="D40" s="37"/>
      <c r="E40" s="37"/>
      <c r="F40" s="38"/>
      <c r="G40" s="38"/>
      <c r="H40" s="38"/>
      <c r="I40" s="39"/>
      <c r="J40" s="40" t="n">
        <f aca="false">MAX(0,F40-SUM(G40:I40))</f>
        <v>0</v>
      </c>
      <c r="K40" s="41"/>
      <c r="L40" s="37"/>
      <c r="M40" s="37"/>
      <c r="N40" s="42"/>
    </row>
    <row r="41" customFormat="false" ht="15" hidden="false" customHeight="false" outlineLevel="0" collapsed="false">
      <c r="A41" s="36"/>
      <c r="B41" s="37"/>
      <c r="C41" s="37"/>
      <c r="D41" s="37"/>
      <c r="E41" s="37"/>
      <c r="F41" s="38"/>
      <c r="G41" s="38"/>
      <c r="H41" s="38"/>
      <c r="I41" s="39"/>
      <c r="J41" s="40" t="n">
        <f aca="false">MAX(0,F41-SUM(G41:I41))</f>
        <v>0</v>
      </c>
      <c r="K41" s="41"/>
      <c r="L41" s="37"/>
      <c r="M41" s="37"/>
      <c r="N41" s="42"/>
    </row>
    <row r="42" customFormat="false" ht="15" hidden="false" customHeight="false" outlineLevel="0" collapsed="false">
      <c r="A42" s="36"/>
      <c r="B42" s="37"/>
      <c r="C42" s="37"/>
      <c r="D42" s="37"/>
      <c r="E42" s="37"/>
      <c r="F42" s="38"/>
      <c r="G42" s="38"/>
      <c r="H42" s="38"/>
      <c r="I42" s="39"/>
      <c r="J42" s="40" t="n">
        <f aca="false">MAX(0,F42-SUM(G42:I42))</f>
        <v>0</v>
      </c>
      <c r="K42" s="41"/>
      <c r="L42" s="37"/>
      <c r="M42" s="37"/>
      <c r="N42" s="42"/>
    </row>
    <row r="43" customFormat="false" ht="15" hidden="false" customHeight="false" outlineLevel="0" collapsed="false">
      <c r="A43" s="36"/>
      <c r="B43" s="37"/>
      <c r="C43" s="37"/>
      <c r="D43" s="37"/>
      <c r="E43" s="37"/>
      <c r="F43" s="38"/>
      <c r="G43" s="38"/>
      <c r="H43" s="38"/>
      <c r="I43" s="39"/>
      <c r="J43" s="40" t="n">
        <f aca="false">MAX(0,F43-SUM(G43:I43))</f>
        <v>0</v>
      </c>
      <c r="K43" s="41"/>
      <c r="L43" s="37"/>
      <c r="M43" s="37"/>
      <c r="N43" s="42"/>
    </row>
    <row r="44" customFormat="false" ht="15" hidden="false" customHeight="false" outlineLevel="0" collapsed="false">
      <c r="A44" s="36"/>
      <c r="B44" s="37"/>
      <c r="C44" s="37"/>
      <c r="D44" s="37"/>
      <c r="E44" s="37"/>
      <c r="F44" s="38"/>
      <c r="G44" s="38"/>
      <c r="H44" s="38"/>
      <c r="I44" s="39"/>
      <c r="J44" s="40" t="n">
        <f aca="false">MAX(0,F44-SUM(G44:I44))</f>
        <v>0</v>
      </c>
      <c r="K44" s="41"/>
      <c r="L44" s="37"/>
      <c r="M44" s="37"/>
      <c r="N44" s="42"/>
    </row>
    <row r="45" customFormat="false" ht="15" hidden="false" customHeight="false" outlineLevel="0" collapsed="false">
      <c r="A45" s="36"/>
      <c r="B45" s="37"/>
      <c r="C45" s="37"/>
      <c r="D45" s="37"/>
      <c r="E45" s="37"/>
      <c r="F45" s="38"/>
      <c r="G45" s="38"/>
      <c r="H45" s="38"/>
      <c r="I45" s="39"/>
      <c r="J45" s="40" t="n">
        <f aca="false">MAX(0,F45-SUM(G45:I45))</f>
        <v>0</v>
      </c>
      <c r="K45" s="41"/>
      <c r="L45" s="37"/>
      <c r="M45" s="37"/>
      <c r="N45" s="42"/>
    </row>
    <row r="46" customFormat="false" ht="15" hidden="false" customHeight="false" outlineLevel="0" collapsed="false">
      <c r="A46" s="36"/>
      <c r="B46" s="37"/>
      <c r="C46" s="37"/>
      <c r="D46" s="37"/>
      <c r="E46" s="37"/>
      <c r="F46" s="38"/>
      <c r="G46" s="38"/>
      <c r="H46" s="38"/>
      <c r="I46" s="39"/>
      <c r="J46" s="40" t="n">
        <f aca="false">MAX(0,F46-SUM(G46:I46))</f>
        <v>0</v>
      </c>
      <c r="K46" s="41"/>
      <c r="L46" s="37"/>
      <c r="M46" s="37"/>
      <c r="N46" s="42"/>
    </row>
    <row r="47" customFormat="false" ht="15" hidden="false" customHeight="false" outlineLevel="0" collapsed="false">
      <c r="A47" s="36"/>
      <c r="B47" s="37"/>
      <c r="C47" s="37"/>
      <c r="D47" s="37"/>
      <c r="E47" s="37"/>
      <c r="F47" s="38"/>
      <c r="G47" s="38"/>
      <c r="H47" s="38"/>
      <c r="I47" s="39"/>
      <c r="J47" s="40" t="n">
        <f aca="false">MAX(0,F47-SUM(G47:I47))</f>
        <v>0</v>
      </c>
      <c r="K47" s="41"/>
      <c r="L47" s="37"/>
      <c r="M47" s="37"/>
      <c r="N47" s="42"/>
    </row>
    <row r="48" customFormat="false" ht="15" hidden="false" customHeight="false" outlineLevel="0" collapsed="false">
      <c r="A48" s="36"/>
      <c r="B48" s="37"/>
      <c r="C48" s="37"/>
      <c r="D48" s="37"/>
      <c r="E48" s="37"/>
      <c r="F48" s="38"/>
      <c r="G48" s="38"/>
      <c r="H48" s="38"/>
      <c r="I48" s="39"/>
      <c r="J48" s="40" t="n">
        <f aca="false">MAX(0,F48-SUM(G48:I48))</f>
        <v>0</v>
      </c>
      <c r="K48" s="41"/>
      <c r="L48" s="37"/>
      <c r="M48" s="37"/>
      <c r="N48" s="42"/>
    </row>
    <row r="49" customFormat="false" ht="15" hidden="false" customHeight="false" outlineLevel="0" collapsed="false">
      <c r="A49" s="36"/>
      <c r="B49" s="37"/>
      <c r="C49" s="37"/>
      <c r="D49" s="37"/>
      <c r="E49" s="37"/>
      <c r="F49" s="38"/>
      <c r="G49" s="38"/>
      <c r="H49" s="38"/>
      <c r="I49" s="39"/>
      <c r="J49" s="40" t="n">
        <f aca="false">MAX(0,F49-SUM(G49:I49))</f>
        <v>0</v>
      </c>
      <c r="K49" s="41"/>
      <c r="L49" s="37"/>
      <c r="M49" s="37"/>
      <c r="N49" s="42"/>
    </row>
    <row r="50" customFormat="false" ht="15" hidden="false" customHeight="false" outlineLevel="0" collapsed="false">
      <c r="A50" s="36"/>
      <c r="B50" s="37"/>
      <c r="C50" s="37"/>
      <c r="D50" s="37"/>
      <c r="E50" s="37"/>
      <c r="F50" s="38"/>
      <c r="G50" s="38"/>
      <c r="H50" s="38"/>
      <c r="I50" s="39"/>
      <c r="J50" s="40" t="n">
        <f aca="false">MAX(0,F50-SUM(G50:I50))</f>
        <v>0</v>
      </c>
      <c r="K50" s="41"/>
      <c r="L50" s="37"/>
      <c r="M50" s="37"/>
      <c r="N50" s="42"/>
    </row>
    <row r="51" customFormat="false" ht="15" hidden="false" customHeight="false" outlineLevel="0" collapsed="false">
      <c r="A51" s="36"/>
      <c r="B51" s="37"/>
      <c r="C51" s="37"/>
      <c r="D51" s="37"/>
      <c r="E51" s="37"/>
      <c r="F51" s="38"/>
      <c r="G51" s="38"/>
      <c r="H51" s="38"/>
      <c r="I51" s="39"/>
      <c r="J51" s="40" t="n">
        <f aca="false">MAX(0,F51-SUM(G51:I51))</f>
        <v>0</v>
      </c>
      <c r="K51" s="41"/>
      <c r="L51" s="37"/>
      <c r="M51" s="37"/>
      <c r="N51" s="42"/>
    </row>
    <row r="52" customFormat="false" ht="15" hidden="false" customHeight="false" outlineLevel="0" collapsed="false">
      <c r="A52" s="36"/>
      <c r="B52" s="37"/>
      <c r="C52" s="37"/>
      <c r="D52" s="37"/>
      <c r="E52" s="37"/>
      <c r="F52" s="38"/>
      <c r="G52" s="38"/>
      <c r="H52" s="38"/>
      <c r="I52" s="39"/>
      <c r="J52" s="40" t="n">
        <f aca="false">MAX(0,F52-SUM(G52:I52))</f>
        <v>0</v>
      </c>
      <c r="K52" s="41"/>
      <c r="L52" s="37"/>
      <c r="M52" s="37"/>
      <c r="N52" s="42"/>
    </row>
    <row r="53" customFormat="false" ht="15" hidden="false" customHeight="false" outlineLevel="0" collapsed="false">
      <c r="A53" s="36"/>
      <c r="B53" s="37"/>
      <c r="C53" s="37"/>
      <c r="D53" s="37"/>
      <c r="E53" s="37"/>
      <c r="F53" s="38"/>
      <c r="G53" s="38"/>
      <c r="H53" s="38"/>
      <c r="I53" s="39"/>
      <c r="J53" s="40" t="n">
        <f aca="false">MAX(0,F53-SUM(G53:I53))</f>
        <v>0</v>
      </c>
      <c r="K53" s="41"/>
      <c r="L53" s="37"/>
      <c r="M53" s="37"/>
      <c r="N53" s="42"/>
    </row>
    <row r="54" customFormat="false" ht="15" hidden="false" customHeight="false" outlineLevel="0" collapsed="false">
      <c r="A54" s="36"/>
      <c r="B54" s="37"/>
      <c r="C54" s="37"/>
      <c r="D54" s="37"/>
      <c r="E54" s="37"/>
      <c r="F54" s="38"/>
      <c r="G54" s="38"/>
      <c r="H54" s="38"/>
      <c r="I54" s="39"/>
      <c r="J54" s="40" t="n">
        <f aca="false">MAX(0,F54-SUM(G54:I54))</f>
        <v>0</v>
      </c>
      <c r="K54" s="41"/>
      <c r="L54" s="37"/>
      <c r="M54" s="37"/>
      <c r="N54" s="42"/>
    </row>
    <row r="55" customFormat="false" ht="15" hidden="false" customHeight="false" outlineLevel="0" collapsed="false">
      <c r="A55" s="36"/>
      <c r="B55" s="37"/>
      <c r="C55" s="37"/>
      <c r="D55" s="37"/>
      <c r="E55" s="37"/>
      <c r="F55" s="38"/>
      <c r="G55" s="38"/>
      <c r="H55" s="38"/>
      <c r="I55" s="39"/>
      <c r="J55" s="40" t="n">
        <f aca="false">MAX(0,F55-SUM(G55:I55))</f>
        <v>0</v>
      </c>
      <c r="K55" s="41"/>
      <c r="L55" s="37"/>
      <c r="M55" s="37"/>
      <c r="N55" s="42"/>
    </row>
    <row r="56" customFormat="false" ht="15" hidden="false" customHeight="false" outlineLevel="0" collapsed="false">
      <c r="A56" s="36"/>
      <c r="B56" s="37"/>
      <c r="C56" s="37"/>
      <c r="D56" s="37"/>
      <c r="E56" s="37"/>
      <c r="F56" s="38"/>
      <c r="G56" s="38"/>
      <c r="H56" s="38"/>
      <c r="I56" s="39"/>
      <c r="J56" s="40" t="n">
        <f aca="false">MAX(0,F56-SUM(G56:I56))</f>
        <v>0</v>
      </c>
      <c r="K56" s="41"/>
      <c r="L56" s="37"/>
      <c r="M56" s="37"/>
      <c r="N56" s="42"/>
    </row>
    <row r="57" customFormat="false" ht="15" hidden="false" customHeight="false" outlineLevel="0" collapsed="false">
      <c r="A57" s="36"/>
      <c r="B57" s="37"/>
      <c r="C57" s="37"/>
      <c r="D57" s="37"/>
      <c r="E57" s="37"/>
      <c r="F57" s="38"/>
      <c r="G57" s="38"/>
      <c r="H57" s="38"/>
      <c r="I57" s="39"/>
      <c r="J57" s="40" t="n">
        <f aca="false">MAX(0,F57-SUM(G57:I57))</f>
        <v>0</v>
      </c>
      <c r="K57" s="41"/>
      <c r="L57" s="37"/>
      <c r="M57" s="37"/>
      <c r="N57" s="42"/>
    </row>
    <row r="58" customFormat="false" ht="15" hidden="false" customHeight="false" outlineLevel="0" collapsed="false">
      <c r="A58" s="36"/>
      <c r="B58" s="37"/>
      <c r="C58" s="37"/>
      <c r="D58" s="37"/>
      <c r="E58" s="37"/>
      <c r="F58" s="38"/>
      <c r="G58" s="38"/>
      <c r="H58" s="38"/>
      <c r="I58" s="39"/>
      <c r="J58" s="40" t="n">
        <f aca="false">MAX(0,F58-SUM(G58:I58))</f>
        <v>0</v>
      </c>
      <c r="K58" s="41"/>
      <c r="L58" s="37"/>
      <c r="M58" s="37"/>
      <c r="N58" s="42"/>
    </row>
    <row r="59" customFormat="false" ht="15" hidden="false" customHeight="false" outlineLevel="0" collapsed="false">
      <c r="A59" s="36"/>
      <c r="B59" s="37"/>
      <c r="C59" s="37"/>
      <c r="D59" s="37"/>
      <c r="E59" s="37"/>
      <c r="F59" s="38"/>
      <c r="G59" s="38"/>
      <c r="H59" s="38"/>
      <c r="I59" s="39"/>
      <c r="J59" s="40" t="n">
        <f aca="false">MAX(0,F59-SUM(G59:I59))</f>
        <v>0</v>
      </c>
      <c r="K59" s="41"/>
      <c r="L59" s="37"/>
      <c r="M59" s="37"/>
      <c r="N59" s="42"/>
    </row>
    <row r="60" customFormat="false" ht="15" hidden="false" customHeight="false" outlineLevel="0" collapsed="false">
      <c r="A60" s="36"/>
      <c r="B60" s="37"/>
      <c r="C60" s="37"/>
      <c r="D60" s="37"/>
      <c r="E60" s="37"/>
      <c r="F60" s="38"/>
      <c r="G60" s="38"/>
      <c r="H60" s="38"/>
      <c r="I60" s="39"/>
      <c r="J60" s="40" t="n">
        <f aca="false">MAX(0,F60-SUM(G60:I60))</f>
        <v>0</v>
      </c>
      <c r="K60" s="41"/>
      <c r="L60" s="37"/>
      <c r="M60" s="37"/>
      <c r="N60" s="42"/>
    </row>
    <row r="61" customFormat="false" ht="15" hidden="false" customHeight="false" outlineLevel="0" collapsed="false">
      <c r="A61" s="36"/>
      <c r="B61" s="37"/>
      <c r="C61" s="37"/>
      <c r="D61" s="37"/>
      <c r="E61" s="37"/>
      <c r="F61" s="38"/>
      <c r="G61" s="38"/>
      <c r="H61" s="38"/>
      <c r="I61" s="39"/>
      <c r="J61" s="40" t="n">
        <f aca="false">MAX(0,F61-SUM(G61:I61))</f>
        <v>0</v>
      </c>
      <c r="K61" s="41"/>
      <c r="L61" s="37"/>
      <c r="M61" s="37"/>
      <c r="N61" s="42"/>
    </row>
    <row r="62" customFormat="false" ht="15" hidden="false" customHeight="false" outlineLevel="0" collapsed="false">
      <c r="A62" s="36"/>
      <c r="B62" s="37"/>
      <c r="C62" s="37"/>
      <c r="D62" s="37"/>
      <c r="E62" s="37"/>
      <c r="F62" s="38"/>
      <c r="G62" s="38"/>
      <c r="H62" s="38"/>
      <c r="I62" s="39"/>
      <c r="J62" s="40" t="n">
        <f aca="false">MAX(0,F62-SUM(G62:I62))</f>
        <v>0</v>
      </c>
      <c r="K62" s="41"/>
      <c r="L62" s="37"/>
      <c r="M62" s="37"/>
      <c r="N62" s="42"/>
    </row>
    <row r="63" customFormat="false" ht="15" hidden="false" customHeight="false" outlineLevel="0" collapsed="false">
      <c r="A63" s="36"/>
      <c r="B63" s="37"/>
      <c r="C63" s="37"/>
      <c r="D63" s="37"/>
      <c r="E63" s="37"/>
      <c r="F63" s="38"/>
      <c r="G63" s="38"/>
      <c r="H63" s="38"/>
      <c r="I63" s="39"/>
      <c r="J63" s="40" t="n">
        <f aca="false">MAX(0,F63-SUM(G63:I63))</f>
        <v>0</v>
      </c>
      <c r="K63" s="41"/>
      <c r="L63" s="37"/>
      <c r="M63" s="37"/>
      <c r="N63" s="42"/>
    </row>
    <row r="64" customFormat="false" ht="15" hidden="false" customHeight="false" outlineLevel="0" collapsed="false">
      <c r="A64" s="36"/>
      <c r="B64" s="37"/>
      <c r="C64" s="37"/>
      <c r="D64" s="37"/>
      <c r="E64" s="37"/>
      <c r="F64" s="38"/>
      <c r="G64" s="38"/>
      <c r="H64" s="38"/>
      <c r="I64" s="39"/>
      <c r="J64" s="40" t="n">
        <f aca="false">MAX(0,F64-SUM(G64:I64))</f>
        <v>0</v>
      </c>
      <c r="K64" s="41"/>
      <c r="L64" s="37"/>
      <c r="M64" s="37"/>
      <c r="N64" s="42"/>
    </row>
    <row r="65" customFormat="false" ht="15" hidden="false" customHeight="false" outlineLevel="0" collapsed="false">
      <c r="A65" s="36"/>
      <c r="B65" s="37"/>
      <c r="C65" s="37"/>
      <c r="D65" s="37"/>
      <c r="E65" s="37"/>
      <c r="F65" s="38"/>
      <c r="G65" s="38"/>
      <c r="H65" s="38"/>
      <c r="I65" s="39"/>
      <c r="J65" s="40" t="n">
        <f aca="false">MAX(0,F65-SUM(G65:I65))</f>
        <v>0</v>
      </c>
      <c r="K65" s="41"/>
      <c r="L65" s="37"/>
      <c r="M65" s="37"/>
      <c r="N65" s="42"/>
    </row>
    <row r="66" customFormat="false" ht="15" hidden="false" customHeight="false" outlineLevel="0" collapsed="false">
      <c r="A66" s="36"/>
      <c r="B66" s="37"/>
      <c r="C66" s="37"/>
      <c r="D66" s="37"/>
      <c r="E66" s="37"/>
      <c r="F66" s="38"/>
      <c r="G66" s="38"/>
      <c r="H66" s="38"/>
      <c r="I66" s="39"/>
      <c r="J66" s="40" t="n">
        <f aca="false">MAX(0,F66-SUM(G66:I66))</f>
        <v>0</v>
      </c>
      <c r="K66" s="41"/>
      <c r="L66" s="37"/>
      <c r="M66" s="37"/>
      <c r="N66" s="42"/>
    </row>
    <row r="67" customFormat="false" ht="15" hidden="false" customHeight="false" outlineLevel="0" collapsed="false">
      <c r="A67" s="36"/>
      <c r="B67" s="37"/>
      <c r="C67" s="37"/>
      <c r="D67" s="37"/>
      <c r="E67" s="37"/>
      <c r="F67" s="38"/>
      <c r="G67" s="38"/>
      <c r="H67" s="38"/>
      <c r="I67" s="39"/>
      <c r="J67" s="40" t="n">
        <f aca="false">MAX(0,F67-SUM(G67:I67))</f>
        <v>0</v>
      </c>
      <c r="K67" s="41"/>
      <c r="L67" s="37"/>
      <c r="M67" s="37"/>
      <c r="N67" s="42"/>
    </row>
    <row r="68" customFormat="false" ht="15" hidden="false" customHeight="false" outlineLevel="0" collapsed="false">
      <c r="A68" s="36"/>
      <c r="B68" s="37"/>
      <c r="C68" s="37"/>
      <c r="D68" s="37"/>
      <c r="E68" s="37"/>
      <c r="F68" s="38"/>
      <c r="G68" s="38"/>
      <c r="H68" s="38"/>
      <c r="I68" s="39"/>
      <c r="J68" s="40" t="n">
        <f aca="false">MAX(0,F68-SUM(G68:I68))</f>
        <v>0</v>
      </c>
      <c r="K68" s="41"/>
      <c r="L68" s="37"/>
      <c r="M68" s="37"/>
      <c r="N68" s="42"/>
    </row>
    <row r="69" customFormat="false" ht="15" hidden="false" customHeight="false" outlineLevel="0" collapsed="false">
      <c r="A69" s="36"/>
      <c r="B69" s="37"/>
      <c r="C69" s="37"/>
      <c r="D69" s="37"/>
      <c r="E69" s="37"/>
      <c r="F69" s="38"/>
      <c r="G69" s="38"/>
      <c r="H69" s="38"/>
      <c r="I69" s="39"/>
      <c r="J69" s="40" t="n">
        <f aca="false">MAX(0,F69-SUM(G69:I69))</f>
        <v>0</v>
      </c>
      <c r="K69" s="41"/>
      <c r="L69" s="37"/>
      <c r="M69" s="37"/>
      <c r="N69" s="42"/>
    </row>
    <row r="70" customFormat="false" ht="15" hidden="false" customHeight="false" outlineLevel="0" collapsed="false">
      <c r="A70" s="36"/>
      <c r="B70" s="37"/>
      <c r="C70" s="37"/>
      <c r="D70" s="37"/>
      <c r="E70" s="37"/>
      <c r="F70" s="38"/>
      <c r="G70" s="38"/>
      <c r="H70" s="38"/>
      <c r="I70" s="39"/>
      <c r="J70" s="40" t="n">
        <f aca="false">MAX(0,F70-SUM(G70:I70))</f>
        <v>0</v>
      </c>
      <c r="K70" s="41"/>
      <c r="L70" s="37"/>
      <c r="M70" s="37"/>
      <c r="N70" s="42"/>
    </row>
    <row r="71" customFormat="false" ht="15" hidden="false" customHeight="false" outlineLevel="0" collapsed="false">
      <c r="A71" s="36"/>
      <c r="B71" s="37"/>
      <c r="C71" s="37"/>
      <c r="D71" s="37"/>
      <c r="E71" s="37"/>
      <c r="F71" s="38"/>
      <c r="G71" s="38"/>
      <c r="H71" s="38"/>
      <c r="I71" s="39"/>
      <c r="J71" s="40" t="n">
        <f aca="false">MAX(0,F71-SUM(G71:I71))</f>
        <v>0</v>
      </c>
      <c r="K71" s="41"/>
      <c r="L71" s="37"/>
      <c r="M71" s="37"/>
      <c r="N71" s="42"/>
    </row>
    <row r="72" customFormat="false" ht="15" hidden="false" customHeight="false" outlineLevel="0" collapsed="false">
      <c r="A72" s="36"/>
      <c r="B72" s="37"/>
      <c r="C72" s="37"/>
      <c r="D72" s="37"/>
      <c r="E72" s="37"/>
      <c r="F72" s="38"/>
      <c r="G72" s="38"/>
      <c r="H72" s="38"/>
      <c r="I72" s="39"/>
      <c r="J72" s="40" t="n">
        <f aca="false">MAX(0,F72-SUM(G72:I72))</f>
        <v>0</v>
      </c>
      <c r="K72" s="41"/>
      <c r="L72" s="37"/>
      <c r="M72" s="37"/>
      <c r="N72" s="42"/>
    </row>
    <row r="73" customFormat="false" ht="15" hidden="false" customHeight="false" outlineLevel="0" collapsed="false">
      <c r="A73" s="36"/>
      <c r="B73" s="37"/>
      <c r="C73" s="37"/>
      <c r="D73" s="37"/>
      <c r="E73" s="37"/>
      <c r="F73" s="38"/>
      <c r="G73" s="38"/>
      <c r="H73" s="38"/>
      <c r="I73" s="39"/>
      <c r="J73" s="40" t="n">
        <f aca="false">MAX(0,F73-SUM(G73:I73))</f>
        <v>0</v>
      </c>
      <c r="K73" s="41"/>
      <c r="L73" s="37"/>
      <c r="M73" s="37"/>
      <c r="N73" s="42"/>
    </row>
    <row r="74" customFormat="false" ht="15" hidden="false" customHeight="false" outlineLevel="0" collapsed="false">
      <c r="A74" s="36"/>
      <c r="B74" s="37"/>
      <c r="C74" s="37"/>
      <c r="D74" s="37"/>
      <c r="E74" s="37"/>
      <c r="F74" s="38"/>
      <c r="G74" s="38"/>
      <c r="H74" s="38"/>
      <c r="I74" s="39"/>
      <c r="J74" s="40" t="n">
        <f aca="false">MAX(0,F74-SUM(G74:I74))</f>
        <v>0</v>
      </c>
      <c r="K74" s="41"/>
      <c r="L74" s="37"/>
      <c r="M74" s="37"/>
      <c r="N74" s="42"/>
    </row>
    <row r="75" customFormat="false" ht="15" hidden="false" customHeight="false" outlineLevel="0" collapsed="false">
      <c r="A75" s="36"/>
      <c r="B75" s="37"/>
      <c r="C75" s="37"/>
      <c r="D75" s="37"/>
      <c r="E75" s="37"/>
      <c r="F75" s="38"/>
      <c r="G75" s="38"/>
      <c r="H75" s="38"/>
      <c r="I75" s="39"/>
      <c r="J75" s="40" t="n">
        <f aca="false">MAX(0,F75-SUM(G75:I75))</f>
        <v>0</v>
      </c>
      <c r="K75" s="41"/>
      <c r="L75" s="37"/>
      <c r="M75" s="37"/>
      <c r="N75" s="42"/>
    </row>
    <row r="76" customFormat="false" ht="15" hidden="false" customHeight="false" outlineLevel="0" collapsed="false">
      <c r="A76" s="36"/>
      <c r="B76" s="37"/>
      <c r="C76" s="37"/>
      <c r="D76" s="37"/>
      <c r="E76" s="37"/>
      <c r="F76" s="38"/>
      <c r="G76" s="38"/>
      <c r="H76" s="38"/>
      <c r="I76" s="39"/>
      <c r="J76" s="40" t="n">
        <f aca="false">MAX(0,F76-SUM(G76:I76))</f>
        <v>0</v>
      </c>
      <c r="K76" s="41"/>
      <c r="L76" s="37"/>
      <c r="M76" s="37"/>
      <c r="N76" s="42"/>
    </row>
    <row r="77" customFormat="false" ht="15" hidden="false" customHeight="false" outlineLevel="0" collapsed="false">
      <c r="A77" s="36"/>
      <c r="B77" s="37"/>
      <c r="C77" s="37"/>
      <c r="D77" s="37"/>
      <c r="E77" s="37"/>
      <c r="F77" s="38"/>
      <c r="G77" s="38"/>
      <c r="H77" s="38"/>
      <c r="I77" s="39"/>
      <c r="J77" s="40" t="n">
        <f aca="false">MAX(0,F77-SUM(G77:I77))</f>
        <v>0</v>
      </c>
      <c r="K77" s="41"/>
      <c r="L77" s="37"/>
      <c r="M77" s="37"/>
      <c r="N77" s="42"/>
    </row>
    <row r="78" customFormat="false" ht="15" hidden="false" customHeight="false" outlineLevel="0" collapsed="false">
      <c r="A78" s="36"/>
      <c r="B78" s="37"/>
      <c r="C78" s="37"/>
      <c r="D78" s="37"/>
      <c r="E78" s="37"/>
      <c r="F78" s="38"/>
      <c r="G78" s="38"/>
      <c r="H78" s="38"/>
      <c r="I78" s="39"/>
      <c r="J78" s="40" t="n">
        <f aca="false">MAX(0,F78-SUM(G78:I78))</f>
        <v>0</v>
      </c>
      <c r="K78" s="41"/>
      <c r="L78" s="37"/>
      <c r="M78" s="37"/>
      <c r="N78" s="42"/>
    </row>
    <row r="79" customFormat="false" ht="15" hidden="false" customHeight="false" outlineLevel="0" collapsed="false">
      <c r="A79" s="36"/>
      <c r="B79" s="37"/>
      <c r="C79" s="37"/>
      <c r="D79" s="37"/>
      <c r="E79" s="37"/>
      <c r="F79" s="38"/>
      <c r="G79" s="38"/>
      <c r="H79" s="38"/>
      <c r="I79" s="39"/>
      <c r="J79" s="40" t="n">
        <f aca="false">MAX(0,F79-SUM(G79:I79))</f>
        <v>0</v>
      </c>
      <c r="K79" s="41"/>
      <c r="L79" s="37"/>
      <c r="M79" s="37"/>
      <c r="N79" s="42"/>
    </row>
    <row r="80" customFormat="false" ht="15" hidden="false" customHeight="false" outlineLevel="0" collapsed="false">
      <c r="A80" s="36"/>
      <c r="B80" s="37"/>
      <c r="C80" s="37"/>
      <c r="D80" s="37"/>
      <c r="E80" s="37"/>
      <c r="F80" s="38"/>
      <c r="G80" s="38"/>
      <c r="H80" s="38"/>
      <c r="I80" s="39"/>
      <c r="J80" s="40" t="n">
        <f aca="false">MAX(0,F80-SUM(G80:I80))</f>
        <v>0</v>
      </c>
      <c r="K80" s="41"/>
      <c r="L80" s="37"/>
      <c r="M80" s="37"/>
      <c r="N80" s="42"/>
    </row>
    <row r="81" customFormat="false" ht="15" hidden="false" customHeight="false" outlineLevel="0" collapsed="false">
      <c r="A81" s="36"/>
      <c r="B81" s="37"/>
      <c r="C81" s="37"/>
      <c r="D81" s="37"/>
      <c r="E81" s="37"/>
      <c r="F81" s="38"/>
      <c r="G81" s="38"/>
      <c r="H81" s="38"/>
      <c r="I81" s="39"/>
      <c r="J81" s="40" t="n">
        <f aca="false">MAX(0,F81-SUM(G81:I81))</f>
        <v>0</v>
      </c>
      <c r="K81" s="41"/>
      <c r="L81" s="37"/>
      <c r="M81" s="37"/>
      <c r="N81" s="42"/>
    </row>
    <row r="82" customFormat="false" ht="15" hidden="false" customHeight="false" outlineLevel="0" collapsed="false">
      <c r="A82" s="36"/>
      <c r="B82" s="37"/>
      <c r="C82" s="37"/>
      <c r="D82" s="37"/>
      <c r="E82" s="37"/>
      <c r="F82" s="38"/>
      <c r="G82" s="38"/>
      <c r="H82" s="38"/>
      <c r="I82" s="39"/>
      <c r="J82" s="40" t="n">
        <f aca="false">MAX(0,F82-SUM(G82:I82))</f>
        <v>0</v>
      </c>
      <c r="K82" s="41"/>
      <c r="L82" s="37"/>
      <c r="M82" s="37"/>
      <c r="N82" s="42"/>
    </row>
    <row r="83" customFormat="false" ht="15" hidden="false" customHeight="false" outlineLevel="0" collapsed="false">
      <c r="A83" s="36"/>
      <c r="B83" s="37"/>
      <c r="C83" s="37"/>
      <c r="D83" s="37"/>
      <c r="E83" s="37"/>
      <c r="F83" s="38"/>
      <c r="G83" s="38"/>
      <c r="H83" s="38"/>
      <c r="I83" s="39"/>
      <c r="J83" s="40" t="n">
        <f aca="false">MAX(0,F83-SUM(G83:I83))</f>
        <v>0</v>
      </c>
      <c r="K83" s="41"/>
      <c r="L83" s="37"/>
      <c r="M83" s="37"/>
      <c r="N83" s="42"/>
    </row>
    <row r="84" customFormat="false" ht="15" hidden="false" customHeight="false" outlineLevel="0" collapsed="false">
      <c r="A84" s="36"/>
      <c r="B84" s="37"/>
      <c r="C84" s="37"/>
      <c r="D84" s="37"/>
      <c r="E84" s="37"/>
      <c r="F84" s="38"/>
      <c r="G84" s="38"/>
      <c r="H84" s="38"/>
      <c r="I84" s="39"/>
      <c r="J84" s="40" t="n">
        <f aca="false">MAX(0,F84-SUM(G84:I84))</f>
        <v>0</v>
      </c>
      <c r="K84" s="41"/>
      <c r="L84" s="37"/>
      <c r="M84" s="37"/>
      <c r="N84" s="42"/>
    </row>
    <row r="85" customFormat="false" ht="15" hidden="false" customHeight="false" outlineLevel="0" collapsed="false">
      <c r="A85" s="36"/>
      <c r="B85" s="37"/>
      <c r="C85" s="37"/>
      <c r="D85" s="37"/>
      <c r="E85" s="37"/>
      <c r="F85" s="38"/>
      <c r="G85" s="38"/>
      <c r="H85" s="38"/>
      <c r="I85" s="39"/>
      <c r="J85" s="40" t="n">
        <f aca="false">MAX(0,F85-SUM(G85:I85))</f>
        <v>0</v>
      </c>
      <c r="K85" s="41"/>
      <c r="L85" s="37"/>
      <c r="M85" s="37"/>
      <c r="N85" s="42"/>
    </row>
    <row r="86" customFormat="false" ht="15" hidden="false" customHeight="false" outlineLevel="0" collapsed="false">
      <c r="A86" s="36"/>
      <c r="B86" s="37"/>
      <c r="C86" s="37"/>
      <c r="D86" s="37"/>
      <c r="E86" s="37"/>
      <c r="F86" s="38"/>
      <c r="G86" s="38"/>
      <c r="H86" s="38"/>
      <c r="I86" s="39"/>
      <c r="J86" s="40" t="n">
        <f aca="false">MAX(0,F86-SUM(G86:I86))</f>
        <v>0</v>
      </c>
      <c r="K86" s="41"/>
      <c r="L86" s="37"/>
      <c r="M86" s="37"/>
      <c r="N86" s="42"/>
    </row>
    <row r="87" customFormat="false" ht="15" hidden="false" customHeight="false" outlineLevel="0" collapsed="false">
      <c r="A87" s="36"/>
      <c r="B87" s="37"/>
      <c r="C87" s="37"/>
      <c r="D87" s="37"/>
      <c r="E87" s="37"/>
      <c r="F87" s="38"/>
      <c r="G87" s="38"/>
      <c r="H87" s="38"/>
      <c r="I87" s="39"/>
      <c r="J87" s="40" t="n">
        <f aca="false">MAX(0,F87-SUM(G87:I87))</f>
        <v>0</v>
      </c>
      <c r="K87" s="41"/>
      <c r="L87" s="37"/>
      <c r="M87" s="37"/>
      <c r="N87" s="42"/>
    </row>
    <row r="88" customFormat="false" ht="15" hidden="false" customHeight="false" outlineLevel="0" collapsed="false">
      <c r="A88" s="36"/>
      <c r="B88" s="37"/>
      <c r="C88" s="37"/>
      <c r="D88" s="37"/>
      <c r="E88" s="37"/>
      <c r="F88" s="38"/>
      <c r="G88" s="38"/>
      <c r="H88" s="38"/>
      <c r="I88" s="39"/>
      <c r="J88" s="40" t="n">
        <f aca="false">MAX(0,F88-SUM(G88:I88))</f>
        <v>0</v>
      </c>
      <c r="K88" s="41"/>
      <c r="L88" s="37"/>
      <c r="M88" s="37"/>
      <c r="N88" s="42"/>
    </row>
    <row r="89" customFormat="false" ht="15" hidden="false" customHeight="false" outlineLevel="0" collapsed="false">
      <c r="A89" s="36"/>
      <c r="B89" s="37"/>
      <c r="C89" s="37"/>
      <c r="D89" s="37"/>
      <c r="E89" s="37"/>
      <c r="F89" s="38"/>
      <c r="G89" s="38"/>
      <c r="H89" s="38"/>
      <c r="I89" s="39"/>
      <c r="J89" s="40" t="n">
        <f aca="false">MAX(0,F89-SUM(G89:I89))</f>
        <v>0</v>
      </c>
      <c r="K89" s="41"/>
      <c r="L89" s="37"/>
      <c r="M89" s="37"/>
      <c r="N89" s="42"/>
    </row>
    <row r="90" customFormat="false" ht="15" hidden="false" customHeight="false" outlineLevel="0" collapsed="false">
      <c r="A90" s="36"/>
      <c r="B90" s="37"/>
      <c r="C90" s="37"/>
      <c r="D90" s="37"/>
      <c r="E90" s="37"/>
      <c r="F90" s="38"/>
      <c r="G90" s="38"/>
      <c r="H90" s="38"/>
      <c r="I90" s="39"/>
      <c r="J90" s="40" t="n">
        <f aca="false">MAX(0,F90-SUM(G90:I90))</f>
        <v>0</v>
      </c>
      <c r="K90" s="41"/>
      <c r="L90" s="37"/>
      <c r="M90" s="37"/>
      <c r="N90" s="42"/>
    </row>
    <row r="91" customFormat="false" ht="15" hidden="false" customHeight="false" outlineLevel="0" collapsed="false">
      <c r="A91" s="36"/>
      <c r="B91" s="37"/>
      <c r="C91" s="37"/>
      <c r="D91" s="37"/>
      <c r="E91" s="37"/>
      <c r="F91" s="38"/>
      <c r="G91" s="38"/>
      <c r="H91" s="38"/>
      <c r="I91" s="39"/>
      <c r="J91" s="40" t="n">
        <f aca="false">MAX(0,F91-SUM(G91:I91))</f>
        <v>0</v>
      </c>
      <c r="K91" s="41"/>
      <c r="L91" s="37"/>
      <c r="M91" s="37"/>
      <c r="N91" s="42"/>
    </row>
    <row r="92" customFormat="false" ht="15" hidden="false" customHeight="false" outlineLevel="0" collapsed="false">
      <c r="A92" s="36"/>
      <c r="B92" s="37"/>
      <c r="C92" s="37"/>
      <c r="D92" s="37"/>
      <c r="E92" s="37"/>
      <c r="F92" s="38"/>
      <c r="G92" s="38"/>
      <c r="H92" s="38"/>
      <c r="I92" s="39"/>
      <c r="J92" s="40" t="n">
        <f aca="false">MAX(0,F92-SUM(G92:I92))</f>
        <v>0</v>
      </c>
      <c r="K92" s="41"/>
      <c r="L92" s="37"/>
      <c r="M92" s="37"/>
      <c r="N92" s="42"/>
    </row>
    <row r="93" customFormat="false" ht="15" hidden="false" customHeight="false" outlineLevel="0" collapsed="false">
      <c r="A93" s="36"/>
      <c r="B93" s="37"/>
      <c r="C93" s="37"/>
      <c r="D93" s="37"/>
      <c r="E93" s="37"/>
      <c r="F93" s="38"/>
      <c r="G93" s="38"/>
      <c r="H93" s="38"/>
      <c r="I93" s="39"/>
      <c r="J93" s="40" t="n">
        <f aca="false">MAX(0,F93-SUM(G93:I93))</f>
        <v>0</v>
      </c>
      <c r="K93" s="41"/>
      <c r="L93" s="37"/>
      <c r="M93" s="37"/>
      <c r="N93" s="42"/>
    </row>
    <row r="94" customFormat="false" ht="15" hidden="false" customHeight="false" outlineLevel="0" collapsed="false">
      <c r="A94" s="36"/>
      <c r="B94" s="37"/>
      <c r="C94" s="37"/>
      <c r="D94" s="37"/>
      <c r="E94" s="37"/>
      <c r="F94" s="38"/>
      <c r="G94" s="38"/>
      <c r="H94" s="38"/>
      <c r="I94" s="39"/>
      <c r="J94" s="40" t="n">
        <f aca="false">MAX(0,F94-SUM(G94:I94))</f>
        <v>0</v>
      </c>
      <c r="K94" s="41"/>
      <c r="L94" s="37"/>
      <c r="M94" s="37"/>
      <c r="N94" s="42"/>
    </row>
    <row r="95" customFormat="false" ht="15" hidden="false" customHeight="false" outlineLevel="0" collapsed="false">
      <c r="A95" s="36"/>
      <c r="B95" s="37"/>
      <c r="C95" s="37"/>
      <c r="D95" s="37"/>
      <c r="E95" s="37"/>
      <c r="F95" s="38"/>
      <c r="G95" s="38"/>
      <c r="H95" s="38"/>
      <c r="I95" s="39"/>
      <c r="J95" s="40" t="n">
        <f aca="false">MAX(0,F95-SUM(G95:I95))</f>
        <v>0</v>
      </c>
      <c r="K95" s="41"/>
      <c r="L95" s="37"/>
      <c r="M95" s="37"/>
      <c r="N95" s="42"/>
    </row>
    <row r="96" customFormat="false" ht="15" hidden="false" customHeight="false" outlineLevel="0" collapsed="false">
      <c r="A96" s="36"/>
      <c r="B96" s="37"/>
      <c r="C96" s="37"/>
      <c r="D96" s="37"/>
      <c r="E96" s="37"/>
      <c r="F96" s="38"/>
      <c r="G96" s="38"/>
      <c r="H96" s="38"/>
      <c r="I96" s="39"/>
      <c r="J96" s="40" t="n">
        <f aca="false">MAX(0,F96-SUM(G96:I96))</f>
        <v>0</v>
      </c>
      <c r="K96" s="41"/>
      <c r="L96" s="37"/>
      <c r="M96" s="37"/>
      <c r="N96" s="42"/>
    </row>
    <row r="97" customFormat="false" ht="15" hidden="false" customHeight="false" outlineLevel="0" collapsed="false">
      <c r="A97" s="36"/>
      <c r="B97" s="37"/>
      <c r="C97" s="37"/>
      <c r="D97" s="37"/>
      <c r="E97" s="37"/>
      <c r="F97" s="38"/>
      <c r="G97" s="38"/>
      <c r="H97" s="38"/>
      <c r="I97" s="39"/>
      <c r="J97" s="40" t="n">
        <f aca="false">MAX(0,F97-SUM(G97:I97))</f>
        <v>0</v>
      </c>
      <c r="K97" s="41"/>
      <c r="L97" s="37"/>
      <c r="M97" s="37"/>
      <c r="N97" s="42"/>
    </row>
    <row r="98" customFormat="false" ht="15" hidden="false" customHeight="false" outlineLevel="0" collapsed="false">
      <c r="A98" s="36"/>
      <c r="B98" s="37"/>
      <c r="C98" s="37"/>
      <c r="D98" s="37"/>
      <c r="E98" s="37"/>
      <c r="F98" s="38"/>
      <c r="G98" s="38"/>
      <c r="H98" s="38"/>
      <c r="I98" s="39"/>
      <c r="J98" s="40" t="n">
        <f aca="false">MAX(0,F98-SUM(G98:I98))</f>
        <v>0</v>
      </c>
      <c r="K98" s="41"/>
      <c r="L98" s="37"/>
      <c r="M98" s="37"/>
      <c r="N98" s="42"/>
    </row>
    <row r="99" customFormat="false" ht="15" hidden="false" customHeight="false" outlineLevel="0" collapsed="false">
      <c r="A99" s="36"/>
      <c r="B99" s="37"/>
      <c r="C99" s="37"/>
      <c r="D99" s="37"/>
      <c r="E99" s="37"/>
      <c r="F99" s="38"/>
      <c r="G99" s="38"/>
      <c r="H99" s="38"/>
      <c r="I99" s="39"/>
      <c r="J99" s="40" t="n">
        <f aca="false">MAX(0,F99-SUM(G99:I99))</f>
        <v>0</v>
      </c>
      <c r="K99" s="41"/>
      <c r="L99" s="37"/>
      <c r="M99" s="37"/>
      <c r="N99" s="42"/>
    </row>
    <row r="100" customFormat="false" ht="15" hidden="false" customHeight="false" outlineLevel="0" collapsed="false">
      <c r="A100" s="36"/>
      <c r="B100" s="37"/>
      <c r="C100" s="37"/>
      <c r="D100" s="37"/>
      <c r="E100" s="37"/>
      <c r="F100" s="38"/>
      <c r="G100" s="38"/>
      <c r="H100" s="38"/>
      <c r="I100" s="39"/>
      <c r="J100" s="40" t="n">
        <f aca="false">MAX(0,F100-SUM(G100:I100))</f>
        <v>0</v>
      </c>
      <c r="K100" s="41"/>
      <c r="L100" s="37"/>
      <c r="M100" s="37"/>
      <c r="N100" s="42"/>
    </row>
    <row r="101" customFormat="false" ht="15" hidden="false" customHeight="false" outlineLevel="0" collapsed="false">
      <c r="A101" s="36"/>
      <c r="B101" s="37"/>
      <c r="C101" s="37"/>
      <c r="D101" s="37"/>
      <c r="E101" s="37"/>
      <c r="F101" s="38"/>
      <c r="G101" s="38"/>
      <c r="H101" s="38"/>
      <c r="I101" s="39"/>
      <c r="J101" s="40" t="n">
        <f aca="false">MAX(0,F101-SUM(G101:I101))</f>
        <v>0</v>
      </c>
      <c r="K101" s="41"/>
      <c r="L101" s="37"/>
      <c r="M101" s="37"/>
      <c r="N101" s="42"/>
    </row>
    <row r="102" customFormat="false" ht="15" hidden="false" customHeight="false" outlineLevel="0" collapsed="false">
      <c r="A102" s="36"/>
      <c r="B102" s="37"/>
      <c r="C102" s="37"/>
      <c r="D102" s="37"/>
      <c r="E102" s="37"/>
      <c r="F102" s="38"/>
      <c r="G102" s="38"/>
      <c r="H102" s="38"/>
      <c r="I102" s="39"/>
      <c r="J102" s="40" t="n">
        <f aca="false">MAX(0,F102-SUM(G102:I102))</f>
        <v>0</v>
      </c>
      <c r="K102" s="41"/>
      <c r="L102" s="37"/>
      <c r="M102" s="37"/>
      <c r="N102" s="42"/>
    </row>
    <row r="103" customFormat="false" ht="15" hidden="false" customHeight="false" outlineLevel="0" collapsed="false">
      <c r="A103" s="36"/>
      <c r="B103" s="37"/>
      <c r="C103" s="37"/>
      <c r="D103" s="37"/>
      <c r="E103" s="37"/>
      <c r="F103" s="38"/>
      <c r="G103" s="38"/>
      <c r="H103" s="38"/>
      <c r="I103" s="39"/>
      <c r="J103" s="40" t="n">
        <f aca="false">MAX(0,F103-SUM(G103:I103))</f>
        <v>0</v>
      </c>
      <c r="K103" s="41"/>
      <c r="L103" s="37"/>
      <c r="M103" s="37"/>
      <c r="N103" s="42"/>
    </row>
    <row r="104" customFormat="false" ht="15" hidden="false" customHeight="false" outlineLevel="0" collapsed="false">
      <c r="A104" s="36"/>
      <c r="B104" s="37"/>
      <c r="C104" s="37"/>
      <c r="D104" s="37"/>
      <c r="E104" s="37"/>
      <c r="F104" s="38"/>
      <c r="G104" s="38"/>
      <c r="H104" s="38"/>
      <c r="I104" s="39"/>
      <c r="J104" s="40" t="n">
        <f aca="false">MAX(0,F104-SUM(G104:I104))</f>
        <v>0</v>
      </c>
      <c r="K104" s="41"/>
      <c r="L104" s="37"/>
      <c r="M104" s="37"/>
      <c r="N104" s="42"/>
    </row>
    <row r="105" customFormat="false" ht="15" hidden="false" customHeight="false" outlineLevel="0" collapsed="false">
      <c r="A105" s="36"/>
      <c r="B105" s="37"/>
      <c r="C105" s="37"/>
      <c r="D105" s="37"/>
      <c r="E105" s="37"/>
      <c r="F105" s="38"/>
      <c r="G105" s="38"/>
      <c r="H105" s="38"/>
      <c r="I105" s="39"/>
      <c r="J105" s="40" t="n">
        <f aca="false">MAX(0,F105-SUM(G105:I105))</f>
        <v>0</v>
      </c>
      <c r="K105" s="41"/>
      <c r="L105" s="37"/>
      <c r="M105" s="37"/>
      <c r="N105" s="42"/>
    </row>
    <row r="106" customFormat="false" ht="15" hidden="false" customHeight="false" outlineLevel="0" collapsed="false">
      <c r="A106" s="36"/>
      <c r="B106" s="37"/>
      <c r="C106" s="37"/>
      <c r="D106" s="37"/>
      <c r="E106" s="37"/>
      <c r="F106" s="38"/>
      <c r="G106" s="38"/>
      <c r="H106" s="38"/>
      <c r="I106" s="39"/>
      <c r="J106" s="40" t="n">
        <f aca="false">MAX(0,F106-SUM(G106:I106))</f>
        <v>0</v>
      </c>
      <c r="K106" s="41"/>
      <c r="L106" s="37"/>
      <c r="M106" s="37"/>
      <c r="N106" s="42"/>
    </row>
    <row r="107" customFormat="false" ht="15" hidden="false" customHeight="false" outlineLevel="0" collapsed="false">
      <c r="A107" s="36"/>
      <c r="B107" s="37"/>
      <c r="C107" s="37"/>
      <c r="D107" s="37"/>
      <c r="E107" s="37"/>
      <c r="F107" s="38"/>
      <c r="G107" s="38"/>
      <c r="H107" s="38"/>
      <c r="I107" s="39"/>
      <c r="J107" s="40" t="n">
        <f aca="false">MAX(0,F107-SUM(G107:I107))</f>
        <v>0</v>
      </c>
      <c r="K107" s="41"/>
      <c r="L107" s="37"/>
      <c r="M107" s="37"/>
      <c r="N107" s="42"/>
    </row>
    <row r="108" customFormat="false" ht="15" hidden="false" customHeight="false" outlineLevel="0" collapsed="false">
      <c r="A108" s="36"/>
      <c r="B108" s="37"/>
      <c r="C108" s="37"/>
      <c r="D108" s="37"/>
      <c r="E108" s="37"/>
      <c r="F108" s="38"/>
      <c r="G108" s="38"/>
      <c r="H108" s="38"/>
      <c r="I108" s="39"/>
      <c r="J108" s="40" t="n">
        <f aca="false">MAX(0,F108-SUM(G108:I108))</f>
        <v>0</v>
      </c>
      <c r="K108" s="41"/>
      <c r="L108" s="37"/>
      <c r="M108" s="37"/>
      <c r="N108" s="42"/>
    </row>
    <row r="109" customFormat="false" ht="15" hidden="false" customHeight="false" outlineLevel="0" collapsed="false">
      <c r="A109" s="36"/>
      <c r="B109" s="37"/>
      <c r="C109" s="37"/>
      <c r="D109" s="37"/>
      <c r="E109" s="37"/>
      <c r="F109" s="38"/>
      <c r="G109" s="38"/>
      <c r="H109" s="38"/>
      <c r="I109" s="39"/>
      <c r="J109" s="40" t="n">
        <f aca="false">MAX(0,F109-SUM(G109:I109))</f>
        <v>0</v>
      </c>
      <c r="K109" s="41"/>
      <c r="L109" s="37"/>
      <c r="M109" s="37"/>
      <c r="N109" s="42"/>
    </row>
    <row r="110" customFormat="false" ht="15" hidden="false" customHeight="false" outlineLevel="0" collapsed="false">
      <c r="A110" s="36"/>
      <c r="B110" s="37"/>
      <c r="C110" s="37"/>
      <c r="D110" s="37"/>
      <c r="E110" s="37"/>
      <c r="F110" s="38"/>
      <c r="G110" s="38"/>
      <c r="H110" s="38"/>
      <c r="I110" s="39"/>
      <c r="J110" s="40" t="n">
        <f aca="false">MAX(0,F110-SUM(G110:I110))</f>
        <v>0</v>
      </c>
      <c r="K110" s="41"/>
      <c r="L110" s="37"/>
      <c r="M110" s="37"/>
      <c r="N110" s="42"/>
    </row>
    <row r="111" customFormat="false" ht="15" hidden="false" customHeight="false" outlineLevel="0" collapsed="false">
      <c r="A111" s="36"/>
      <c r="B111" s="37"/>
      <c r="C111" s="37"/>
      <c r="D111" s="37"/>
      <c r="E111" s="37"/>
      <c r="F111" s="38"/>
      <c r="G111" s="38"/>
      <c r="H111" s="38"/>
      <c r="I111" s="39"/>
      <c r="J111" s="40" t="n">
        <f aca="false">MAX(0,F111-SUM(G111:I111))</f>
        <v>0</v>
      </c>
      <c r="K111" s="41"/>
      <c r="L111" s="37"/>
      <c r="M111" s="37"/>
      <c r="N111" s="42"/>
    </row>
    <row r="112" customFormat="false" ht="15" hidden="false" customHeight="false" outlineLevel="0" collapsed="false">
      <c r="A112" s="36"/>
      <c r="B112" s="37"/>
      <c r="C112" s="37"/>
      <c r="D112" s="37"/>
      <c r="E112" s="37"/>
      <c r="F112" s="38"/>
      <c r="G112" s="38"/>
      <c r="H112" s="38"/>
      <c r="I112" s="39"/>
      <c r="J112" s="40" t="n">
        <f aca="false">MAX(0,F112-SUM(G112:I112))</f>
        <v>0</v>
      </c>
      <c r="K112" s="41"/>
      <c r="L112" s="37"/>
      <c r="M112" s="37"/>
      <c r="N112" s="42"/>
    </row>
    <row r="113" customFormat="false" ht="15" hidden="false" customHeight="false" outlineLevel="0" collapsed="false">
      <c r="A113" s="36"/>
      <c r="B113" s="37"/>
      <c r="C113" s="37"/>
      <c r="D113" s="37"/>
      <c r="E113" s="37"/>
      <c r="F113" s="38"/>
      <c r="G113" s="38"/>
      <c r="H113" s="38"/>
      <c r="I113" s="39"/>
      <c r="J113" s="40" t="n">
        <f aca="false">MAX(0,F113-SUM(G113:I113))</f>
        <v>0</v>
      </c>
      <c r="K113" s="41"/>
      <c r="L113" s="37"/>
      <c r="M113" s="37"/>
      <c r="N113" s="42"/>
    </row>
    <row r="114" customFormat="false" ht="15" hidden="false" customHeight="false" outlineLevel="0" collapsed="false">
      <c r="A114" s="36"/>
      <c r="B114" s="37"/>
      <c r="C114" s="37"/>
      <c r="D114" s="37"/>
      <c r="E114" s="37"/>
      <c r="F114" s="38"/>
      <c r="G114" s="38"/>
      <c r="H114" s="38"/>
      <c r="I114" s="39"/>
      <c r="J114" s="40" t="n">
        <f aca="false">MAX(0,F114-SUM(G114:I114))</f>
        <v>0</v>
      </c>
      <c r="K114" s="41"/>
      <c r="L114" s="37"/>
      <c r="M114" s="37"/>
      <c r="N114" s="42"/>
    </row>
    <row r="115" customFormat="false" ht="15" hidden="false" customHeight="false" outlineLevel="0" collapsed="false">
      <c r="A115" s="36"/>
      <c r="B115" s="37"/>
      <c r="C115" s="37"/>
      <c r="D115" s="37"/>
      <c r="E115" s="37"/>
      <c r="F115" s="38"/>
      <c r="G115" s="38"/>
      <c r="H115" s="38"/>
      <c r="I115" s="39"/>
      <c r="J115" s="40" t="n">
        <f aca="false">MAX(0,F115-SUM(G115:I115))</f>
        <v>0</v>
      </c>
      <c r="K115" s="41"/>
      <c r="L115" s="37"/>
      <c r="M115" s="37"/>
      <c r="N115" s="42"/>
    </row>
    <row r="116" customFormat="false" ht="15" hidden="false" customHeight="false" outlineLevel="0" collapsed="false">
      <c r="A116" s="36"/>
      <c r="B116" s="37"/>
      <c r="C116" s="37"/>
      <c r="D116" s="37"/>
      <c r="E116" s="37"/>
      <c r="F116" s="38"/>
      <c r="G116" s="38"/>
      <c r="H116" s="38"/>
      <c r="I116" s="39"/>
      <c r="J116" s="40" t="n">
        <f aca="false">MAX(0,F116-SUM(G116:I116))</f>
        <v>0</v>
      </c>
      <c r="K116" s="41"/>
      <c r="L116" s="37"/>
      <c r="M116" s="37"/>
      <c r="N116" s="42"/>
    </row>
    <row r="117" customFormat="false" ht="15" hidden="false" customHeight="false" outlineLevel="0" collapsed="false">
      <c r="A117" s="36"/>
      <c r="B117" s="37"/>
      <c r="C117" s="37"/>
      <c r="D117" s="37"/>
      <c r="E117" s="37"/>
      <c r="F117" s="38"/>
      <c r="G117" s="38"/>
      <c r="H117" s="38"/>
      <c r="I117" s="39"/>
      <c r="J117" s="40" t="n">
        <f aca="false">MAX(0,F117-SUM(G117:I117))</f>
        <v>0</v>
      </c>
      <c r="K117" s="41"/>
      <c r="L117" s="37"/>
      <c r="M117" s="37"/>
      <c r="N117" s="42"/>
    </row>
    <row r="118" customFormat="false" ht="15" hidden="false" customHeight="false" outlineLevel="0" collapsed="false">
      <c r="A118" s="36"/>
      <c r="B118" s="37"/>
      <c r="C118" s="37"/>
      <c r="D118" s="37"/>
      <c r="E118" s="37"/>
      <c r="F118" s="38"/>
      <c r="G118" s="38"/>
      <c r="H118" s="38"/>
      <c r="I118" s="39"/>
      <c r="J118" s="40" t="n">
        <f aca="false">MAX(0,F118-SUM(G118:I118))</f>
        <v>0</v>
      </c>
      <c r="K118" s="41"/>
      <c r="L118" s="37"/>
      <c r="M118" s="37"/>
      <c r="N118" s="42"/>
    </row>
    <row r="119" customFormat="false" ht="15" hidden="false" customHeight="false" outlineLevel="0" collapsed="false">
      <c r="A119" s="36"/>
      <c r="B119" s="37"/>
      <c r="C119" s="37"/>
      <c r="D119" s="37"/>
      <c r="E119" s="37"/>
      <c r="F119" s="38"/>
      <c r="G119" s="38"/>
      <c r="H119" s="38"/>
      <c r="I119" s="39"/>
      <c r="J119" s="40" t="n">
        <f aca="false">MAX(0,F119-SUM(G119:I119))</f>
        <v>0</v>
      </c>
      <c r="K119" s="41"/>
      <c r="L119" s="37"/>
      <c r="M119" s="37"/>
      <c r="N119" s="42"/>
    </row>
    <row r="120" customFormat="false" ht="15" hidden="false" customHeight="false" outlineLevel="0" collapsed="false">
      <c r="A120" s="36"/>
      <c r="B120" s="37"/>
      <c r="C120" s="37"/>
      <c r="D120" s="37"/>
      <c r="E120" s="37"/>
      <c r="F120" s="38"/>
      <c r="G120" s="38"/>
      <c r="H120" s="38"/>
      <c r="I120" s="39"/>
      <c r="J120" s="40" t="n">
        <f aca="false">MAX(0,F120-SUM(G120:I120))</f>
        <v>0</v>
      </c>
      <c r="K120" s="41"/>
      <c r="L120" s="37"/>
      <c r="M120" s="37"/>
      <c r="N120" s="42"/>
    </row>
    <row r="121" customFormat="false" ht="15" hidden="false" customHeight="false" outlineLevel="0" collapsed="false">
      <c r="A121" s="36"/>
      <c r="B121" s="37"/>
      <c r="C121" s="37"/>
      <c r="D121" s="37"/>
      <c r="E121" s="37"/>
      <c r="F121" s="38"/>
      <c r="G121" s="38"/>
      <c r="H121" s="38"/>
      <c r="I121" s="39"/>
      <c r="J121" s="40" t="n">
        <f aca="false">MAX(0,F121-SUM(G121:I121))</f>
        <v>0</v>
      </c>
      <c r="K121" s="41"/>
      <c r="L121" s="37"/>
      <c r="M121" s="37"/>
      <c r="N121" s="42"/>
    </row>
    <row r="122" customFormat="false" ht="15" hidden="false" customHeight="false" outlineLevel="0" collapsed="false">
      <c r="A122" s="36"/>
      <c r="B122" s="37"/>
      <c r="C122" s="37"/>
      <c r="D122" s="37"/>
      <c r="E122" s="37"/>
      <c r="F122" s="38"/>
      <c r="G122" s="38"/>
      <c r="H122" s="38"/>
      <c r="I122" s="39"/>
      <c r="J122" s="40" t="n">
        <f aca="false">MAX(0,F122-SUM(G122:I122))</f>
        <v>0</v>
      </c>
      <c r="K122" s="41"/>
      <c r="L122" s="37"/>
      <c r="M122" s="37"/>
      <c r="N122" s="42"/>
    </row>
    <row r="123" customFormat="false" ht="15" hidden="false" customHeight="false" outlineLevel="0" collapsed="false">
      <c r="A123" s="36"/>
      <c r="B123" s="37"/>
      <c r="C123" s="37"/>
      <c r="D123" s="37"/>
      <c r="E123" s="37"/>
      <c r="F123" s="38"/>
      <c r="G123" s="38"/>
      <c r="H123" s="38"/>
      <c r="I123" s="39"/>
      <c r="J123" s="40" t="n">
        <f aca="false">MAX(0,F123-SUM(G123:I123))</f>
        <v>0</v>
      </c>
      <c r="K123" s="41"/>
      <c r="L123" s="37"/>
      <c r="M123" s="37"/>
      <c r="N123" s="42"/>
    </row>
    <row r="124" customFormat="false" ht="15" hidden="false" customHeight="false" outlineLevel="0" collapsed="false">
      <c r="A124" s="36"/>
      <c r="B124" s="37"/>
      <c r="C124" s="37"/>
      <c r="D124" s="37"/>
      <c r="E124" s="37"/>
      <c r="F124" s="38"/>
      <c r="G124" s="38"/>
      <c r="H124" s="38"/>
      <c r="I124" s="39"/>
      <c r="J124" s="40" t="n">
        <f aca="false">MAX(0,F124-SUM(G124:I124))</f>
        <v>0</v>
      </c>
      <c r="K124" s="41"/>
      <c r="L124" s="37"/>
      <c r="M124" s="37"/>
      <c r="N124" s="42"/>
    </row>
    <row r="125" customFormat="false" ht="15" hidden="false" customHeight="false" outlineLevel="0" collapsed="false">
      <c r="A125" s="36"/>
      <c r="B125" s="37"/>
      <c r="C125" s="37"/>
      <c r="D125" s="37"/>
      <c r="E125" s="37"/>
      <c r="F125" s="38"/>
      <c r="G125" s="38"/>
      <c r="H125" s="38"/>
      <c r="I125" s="39"/>
      <c r="J125" s="40" t="n">
        <f aca="false">MAX(0,F125-SUM(G125:I125))</f>
        <v>0</v>
      </c>
      <c r="K125" s="41"/>
      <c r="L125" s="37"/>
      <c r="M125" s="37"/>
      <c r="N125" s="42"/>
    </row>
    <row r="126" customFormat="false" ht="15" hidden="false" customHeight="false" outlineLevel="0" collapsed="false">
      <c r="A126" s="36"/>
      <c r="B126" s="37"/>
      <c r="C126" s="37"/>
      <c r="D126" s="37"/>
      <c r="E126" s="37"/>
      <c r="F126" s="38"/>
      <c r="G126" s="38"/>
      <c r="H126" s="38"/>
      <c r="I126" s="39"/>
      <c r="J126" s="40" t="n">
        <f aca="false">MAX(0,F126-SUM(G126:I126))</f>
        <v>0</v>
      </c>
      <c r="K126" s="41"/>
      <c r="L126" s="37"/>
      <c r="M126" s="37"/>
      <c r="N126" s="42"/>
    </row>
    <row r="127" customFormat="false" ht="15" hidden="false" customHeight="false" outlineLevel="0" collapsed="false">
      <c r="A127" s="36"/>
      <c r="B127" s="37"/>
      <c r="C127" s="37"/>
      <c r="D127" s="37"/>
      <c r="E127" s="37"/>
      <c r="F127" s="38"/>
      <c r="G127" s="38"/>
      <c r="H127" s="38"/>
      <c r="I127" s="39"/>
      <c r="J127" s="40" t="n">
        <f aca="false">MAX(0,F127-SUM(G127:I127))</f>
        <v>0</v>
      </c>
      <c r="K127" s="41"/>
      <c r="L127" s="37"/>
      <c r="M127" s="37"/>
      <c r="N127" s="42"/>
    </row>
    <row r="128" customFormat="false" ht="15" hidden="false" customHeight="false" outlineLevel="0" collapsed="false">
      <c r="A128" s="36"/>
      <c r="B128" s="37"/>
      <c r="C128" s="37"/>
      <c r="D128" s="37"/>
      <c r="E128" s="37"/>
      <c r="F128" s="38"/>
      <c r="G128" s="38"/>
      <c r="H128" s="38"/>
      <c r="I128" s="39"/>
      <c r="J128" s="40" t="n">
        <f aca="false">MAX(0,F128-SUM(G128:I128))</f>
        <v>0</v>
      </c>
      <c r="K128" s="41"/>
      <c r="L128" s="37"/>
      <c r="M128" s="37"/>
      <c r="N128" s="42"/>
    </row>
    <row r="129" customFormat="false" ht="15" hidden="false" customHeight="false" outlineLevel="0" collapsed="false">
      <c r="A129" s="36"/>
      <c r="B129" s="37"/>
      <c r="C129" s="37"/>
      <c r="D129" s="37"/>
      <c r="E129" s="37"/>
      <c r="F129" s="38"/>
      <c r="G129" s="38"/>
      <c r="H129" s="38"/>
      <c r="I129" s="39"/>
      <c r="J129" s="40" t="n">
        <f aca="false">MAX(0,F129-SUM(G129:I129))</f>
        <v>0</v>
      </c>
      <c r="K129" s="41"/>
      <c r="L129" s="37"/>
      <c r="M129" s="37"/>
      <c r="N129" s="42"/>
    </row>
    <row r="130" customFormat="false" ht="15" hidden="false" customHeight="false" outlineLevel="0" collapsed="false">
      <c r="A130" s="36"/>
      <c r="B130" s="37"/>
      <c r="C130" s="37"/>
      <c r="D130" s="37"/>
      <c r="E130" s="37"/>
      <c r="F130" s="38"/>
      <c r="G130" s="38"/>
      <c r="H130" s="38"/>
      <c r="I130" s="39"/>
      <c r="J130" s="40" t="n">
        <f aca="false">MAX(0,F130-SUM(G130:I130))</f>
        <v>0</v>
      </c>
      <c r="K130" s="41"/>
      <c r="L130" s="37"/>
      <c r="M130" s="37"/>
      <c r="N130" s="42"/>
    </row>
    <row r="131" customFormat="false" ht="15" hidden="false" customHeight="false" outlineLevel="0" collapsed="false">
      <c r="A131" s="36"/>
      <c r="B131" s="37"/>
      <c r="C131" s="37"/>
      <c r="D131" s="37"/>
      <c r="E131" s="37"/>
      <c r="F131" s="38"/>
      <c r="G131" s="38"/>
      <c r="H131" s="38"/>
      <c r="I131" s="39"/>
      <c r="J131" s="40" t="n">
        <f aca="false">MAX(0,F131-SUM(G131:I131))</f>
        <v>0</v>
      </c>
      <c r="K131" s="41"/>
      <c r="L131" s="37"/>
      <c r="M131" s="37"/>
      <c r="N131" s="42"/>
    </row>
    <row r="132" customFormat="false" ht="15" hidden="false" customHeight="false" outlineLevel="0" collapsed="false">
      <c r="A132" s="36"/>
      <c r="B132" s="37"/>
      <c r="C132" s="37"/>
      <c r="D132" s="37"/>
      <c r="E132" s="37"/>
      <c r="F132" s="38"/>
      <c r="G132" s="38"/>
      <c r="H132" s="38"/>
      <c r="I132" s="39"/>
      <c r="J132" s="40" t="n">
        <f aca="false">MAX(0,F132-SUM(G132:I132))</f>
        <v>0</v>
      </c>
      <c r="K132" s="41"/>
      <c r="L132" s="37"/>
      <c r="M132" s="37"/>
      <c r="N132" s="42"/>
    </row>
    <row r="133" customFormat="false" ht="15" hidden="false" customHeight="false" outlineLevel="0" collapsed="false">
      <c r="A133" s="36"/>
      <c r="B133" s="37"/>
      <c r="C133" s="37"/>
      <c r="D133" s="37"/>
      <c r="E133" s="37"/>
      <c r="F133" s="38"/>
      <c r="G133" s="38"/>
      <c r="H133" s="38"/>
      <c r="I133" s="39"/>
      <c r="J133" s="40" t="n">
        <f aca="false">MAX(0,F133-SUM(G133:I133))</f>
        <v>0</v>
      </c>
      <c r="K133" s="41"/>
      <c r="L133" s="37"/>
      <c r="M133" s="37"/>
      <c r="N133" s="42"/>
    </row>
    <row r="134" customFormat="false" ht="15" hidden="false" customHeight="false" outlineLevel="0" collapsed="false">
      <c r="A134" s="36"/>
      <c r="B134" s="37"/>
      <c r="C134" s="37"/>
      <c r="D134" s="37"/>
      <c r="E134" s="37"/>
      <c r="F134" s="38"/>
      <c r="G134" s="38"/>
      <c r="H134" s="38"/>
      <c r="I134" s="39"/>
      <c r="J134" s="40" t="n">
        <f aca="false">MAX(0,F134-SUM(G134:I134))</f>
        <v>0</v>
      </c>
      <c r="K134" s="41"/>
      <c r="L134" s="37"/>
      <c r="M134" s="37"/>
      <c r="N134" s="42"/>
    </row>
    <row r="135" customFormat="false" ht="15" hidden="false" customHeight="false" outlineLevel="0" collapsed="false">
      <c r="A135" s="36"/>
      <c r="B135" s="37"/>
      <c r="C135" s="37"/>
      <c r="D135" s="37"/>
      <c r="E135" s="37"/>
      <c r="F135" s="38"/>
      <c r="G135" s="38"/>
      <c r="H135" s="38"/>
      <c r="I135" s="39"/>
      <c r="J135" s="40" t="n">
        <f aca="false">MAX(0,F135-SUM(G135:I135))</f>
        <v>0</v>
      </c>
      <c r="K135" s="41"/>
      <c r="L135" s="37"/>
      <c r="M135" s="37"/>
      <c r="N135" s="42"/>
    </row>
    <row r="136" customFormat="false" ht="15" hidden="false" customHeight="false" outlineLevel="0" collapsed="false">
      <c r="A136" s="36"/>
      <c r="B136" s="37"/>
      <c r="C136" s="37"/>
      <c r="D136" s="37"/>
      <c r="E136" s="37"/>
      <c r="F136" s="38"/>
      <c r="G136" s="38"/>
      <c r="H136" s="38"/>
      <c r="I136" s="39"/>
      <c r="J136" s="40" t="n">
        <f aca="false">MAX(0,F136-SUM(G136:I136))</f>
        <v>0</v>
      </c>
      <c r="K136" s="41"/>
      <c r="L136" s="37"/>
      <c r="M136" s="37"/>
      <c r="N136" s="42"/>
    </row>
    <row r="137" customFormat="false" ht="15" hidden="false" customHeight="false" outlineLevel="0" collapsed="false">
      <c r="A137" s="36"/>
      <c r="B137" s="37"/>
      <c r="C137" s="37"/>
      <c r="D137" s="37"/>
      <c r="E137" s="37"/>
      <c r="F137" s="38"/>
      <c r="G137" s="38"/>
      <c r="H137" s="38"/>
      <c r="I137" s="39"/>
      <c r="J137" s="40" t="n">
        <f aca="false">MAX(0,F137-SUM(G137:I137))</f>
        <v>0</v>
      </c>
      <c r="K137" s="41"/>
      <c r="L137" s="37"/>
      <c r="M137" s="37"/>
      <c r="N137" s="42"/>
    </row>
    <row r="138" customFormat="false" ht="15" hidden="false" customHeight="false" outlineLevel="0" collapsed="false">
      <c r="A138" s="36"/>
      <c r="B138" s="37"/>
      <c r="C138" s="37"/>
      <c r="D138" s="37"/>
      <c r="E138" s="37"/>
      <c r="F138" s="38"/>
      <c r="G138" s="38"/>
      <c r="H138" s="38"/>
      <c r="I138" s="39"/>
      <c r="J138" s="40" t="n">
        <f aca="false">MAX(0,F138-SUM(G138:I138))</f>
        <v>0</v>
      </c>
      <c r="K138" s="41"/>
      <c r="L138" s="37"/>
      <c r="M138" s="37"/>
      <c r="N138" s="42"/>
    </row>
    <row r="139" customFormat="false" ht="15" hidden="false" customHeight="false" outlineLevel="0" collapsed="false">
      <c r="A139" s="36"/>
      <c r="B139" s="37"/>
      <c r="C139" s="37"/>
      <c r="D139" s="37"/>
      <c r="E139" s="37"/>
      <c r="F139" s="38"/>
      <c r="G139" s="38"/>
      <c r="H139" s="38"/>
      <c r="I139" s="39"/>
      <c r="J139" s="40" t="n">
        <f aca="false">MAX(0,F139-SUM(G139:I139))</f>
        <v>0</v>
      </c>
      <c r="K139" s="41"/>
      <c r="L139" s="37"/>
      <c r="M139" s="37"/>
      <c r="N139" s="42"/>
    </row>
    <row r="140" customFormat="false" ht="15" hidden="false" customHeight="false" outlineLevel="0" collapsed="false">
      <c r="A140" s="36"/>
      <c r="B140" s="37"/>
      <c r="C140" s="37"/>
      <c r="D140" s="37"/>
      <c r="E140" s="37"/>
      <c r="F140" s="38"/>
      <c r="G140" s="38"/>
      <c r="H140" s="38"/>
      <c r="I140" s="39"/>
      <c r="J140" s="40" t="n">
        <f aca="false">MAX(0,F140-SUM(G140:I140))</f>
        <v>0</v>
      </c>
      <c r="K140" s="41"/>
      <c r="L140" s="37"/>
      <c r="M140" s="37"/>
      <c r="N140" s="42"/>
    </row>
    <row r="141" customFormat="false" ht="15" hidden="false" customHeight="false" outlineLevel="0" collapsed="false">
      <c r="A141" s="36"/>
      <c r="B141" s="37"/>
      <c r="C141" s="37"/>
      <c r="D141" s="37"/>
      <c r="E141" s="37"/>
      <c r="F141" s="38"/>
      <c r="G141" s="38"/>
      <c r="H141" s="38"/>
      <c r="I141" s="39"/>
      <c r="J141" s="40" t="n">
        <f aca="false">MAX(0,F141-SUM(G141:I141))</f>
        <v>0</v>
      </c>
      <c r="K141" s="41"/>
      <c r="L141" s="37"/>
      <c r="M141" s="37"/>
      <c r="N141" s="42"/>
    </row>
    <row r="142" customFormat="false" ht="15" hidden="false" customHeight="false" outlineLevel="0" collapsed="false">
      <c r="A142" s="36"/>
      <c r="B142" s="37"/>
      <c r="C142" s="37"/>
      <c r="D142" s="37"/>
      <c r="E142" s="37"/>
      <c r="F142" s="38"/>
      <c r="G142" s="38"/>
      <c r="H142" s="38"/>
      <c r="I142" s="39"/>
      <c r="J142" s="40" t="n">
        <f aca="false">MAX(0,F142-SUM(G142:I142))</f>
        <v>0</v>
      </c>
      <c r="K142" s="41"/>
      <c r="L142" s="37"/>
      <c r="M142" s="37"/>
      <c r="N142" s="42"/>
    </row>
    <row r="143" customFormat="false" ht="15" hidden="false" customHeight="false" outlineLevel="0" collapsed="false">
      <c r="A143" s="36"/>
      <c r="B143" s="37"/>
      <c r="C143" s="37"/>
      <c r="D143" s="37"/>
      <c r="E143" s="37"/>
      <c r="F143" s="38"/>
      <c r="G143" s="38"/>
      <c r="H143" s="38"/>
      <c r="I143" s="39"/>
      <c r="J143" s="40" t="n">
        <f aca="false">MAX(0,F143-SUM(G143:I143))</f>
        <v>0</v>
      </c>
      <c r="K143" s="41"/>
      <c r="L143" s="37"/>
      <c r="M143" s="37"/>
      <c r="N143" s="42"/>
    </row>
    <row r="144" customFormat="false" ht="15" hidden="false" customHeight="false" outlineLevel="0" collapsed="false">
      <c r="A144" s="36"/>
      <c r="B144" s="37"/>
      <c r="C144" s="37"/>
      <c r="D144" s="37"/>
      <c r="E144" s="37"/>
      <c r="F144" s="38"/>
      <c r="G144" s="38"/>
      <c r="H144" s="38"/>
      <c r="I144" s="39"/>
      <c r="J144" s="40" t="n">
        <f aca="false">MAX(0,F144-SUM(G144:I144))</f>
        <v>0</v>
      </c>
      <c r="K144" s="41"/>
      <c r="L144" s="37"/>
      <c r="M144" s="37"/>
      <c r="N144" s="42"/>
    </row>
    <row r="145" customFormat="false" ht="15" hidden="false" customHeight="false" outlineLevel="0" collapsed="false">
      <c r="A145" s="36"/>
      <c r="B145" s="37"/>
      <c r="C145" s="37"/>
      <c r="D145" s="37"/>
      <c r="E145" s="37"/>
      <c r="F145" s="38"/>
      <c r="G145" s="38"/>
      <c r="H145" s="38"/>
      <c r="I145" s="39"/>
      <c r="J145" s="40" t="n">
        <f aca="false">MAX(0,F145-SUM(G145:I145))</f>
        <v>0</v>
      </c>
      <c r="K145" s="41"/>
      <c r="L145" s="37"/>
      <c r="M145" s="37"/>
      <c r="N145" s="42"/>
    </row>
    <row r="146" customFormat="false" ht="15" hidden="false" customHeight="false" outlineLevel="0" collapsed="false">
      <c r="A146" s="36"/>
      <c r="B146" s="37"/>
      <c r="C146" s="37"/>
      <c r="D146" s="37"/>
      <c r="E146" s="37"/>
      <c r="F146" s="38"/>
      <c r="G146" s="38"/>
      <c r="H146" s="38"/>
      <c r="I146" s="39"/>
      <c r="J146" s="40" t="n">
        <f aca="false">MAX(0,F146-SUM(G146:I146))</f>
        <v>0</v>
      </c>
      <c r="K146" s="41"/>
      <c r="L146" s="37"/>
      <c r="M146" s="37"/>
      <c r="N146" s="42"/>
    </row>
    <row r="147" customFormat="false" ht="15" hidden="false" customHeight="false" outlineLevel="0" collapsed="false">
      <c r="A147" s="36"/>
      <c r="B147" s="37"/>
      <c r="C147" s="37"/>
      <c r="D147" s="37"/>
      <c r="E147" s="37"/>
      <c r="F147" s="38"/>
      <c r="G147" s="38"/>
      <c r="H147" s="38"/>
      <c r="I147" s="39"/>
      <c r="J147" s="40" t="n">
        <f aca="false">MAX(0,F147-SUM(G147:I147))</f>
        <v>0</v>
      </c>
      <c r="K147" s="41"/>
      <c r="L147" s="37"/>
      <c r="M147" s="37"/>
      <c r="N147" s="42"/>
    </row>
    <row r="148" customFormat="false" ht="15" hidden="false" customHeight="false" outlineLevel="0" collapsed="false">
      <c r="A148" s="36"/>
      <c r="B148" s="37"/>
      <c r="C148" s="37"/>
      <c r="D148" s="37"/>
      <c r="E148" s="37"/>
      <c r="F148" s="38"/>
      <c r="G148" s="38"/>
      <c r="H148" s="38"/>
      <c r="I148" s="39"/>
      <c r="J148" s="40" t="n">
        <f aca="false">MAX(0,F148-SUM(G148:I148))</f>
        <v>0</v>
      </c>
      <c r="K148" s="41"/>
      <c r="L148" s="37"/>
      <c r="M148" s="37"/>
      <c r="N148" s="42"/>
    </row>
    <row r="149" customFormat="false" ht="15" hidden="false" customHeight="false" outlineLevel="0" collapsed="false">
      <c r="A149" s="36"/>
      <c r="B149" s="37"/>
      <c r="C149" s="37"/>
      <c r="D149" s="37"/>
      <c r="E149" s="37"/>
      <c r="F149" s="38"/>
      <c r="G149" s="38"/>
      <c r="H149" s="38"/>
      <c r="I149" s="39"/>
      <c r="J149" s="40" t="n">
        <f aca="false">MAX(0,F149-SUM(G149:I149))</f>
        <v>0</v>
      </c>
      <c r="K149" s="41"/>
      <c r="L149" s="37"/>
      <c r="M149" s="37"/>
      <c r="N149" s="42"/>
    </row>
    <row r="150" customFormat="false" ht="15" hidden="false" customHeight="false" outlineLevel="0" collapsed="false">
      <c r="A150" s="36"/>
      <c r="B150" s="37"/>
      <c r="C150" s="37"/>
      <c r="D150" s="37"/>
      <c r="E150" s="37"/>
      <c r="F150" s="38"/>
      <c r="G150" s="38"/>
      <c r="H150" s="38"/>
      <c r="I150" s="39"/>
      <c r="J150" s="40" t="n">
        <f aca="false">MAX(0,F150-SUM(G150:I150))</f>
        <v>0</v>
      </c>
      <c r="K150" s="41"/>
      <c r="L150" s="37"/>
      <c r="M150" s="37"/>
      <c r="N150" s="42"/>
    </row>
    <row r="151" customFormat="false" ht="15" hidden="false" customHeight="false" outlineLevel="0" collapsed="false">
      <c r="A151" s="36"/>
      <c r="B151" s="37"/>
      <c r="C151" s="37"/>
      <c r="D151" s="37"/>
      <c r="E151" s="37"/>
      <c r="F151" s="38"/>
      <c r="G151" s="38"/>
      <c r="H151" s="38"/>
      <c r="I151" s="39"/>
      <c r="J151" s="40" t="n">
        <f aca="false">MAX(0,F151-SUM(G151:I151))</f>
        <v>0</v>
      </c>
      <c r="K151" s="41"/>
      <c r="L151" s="37"/>
      <c r="M151" s="37"/>
      <c r="N151" s="42"/>
    </row>
    <row r="152" customFormat="false" ht="15" hidden="false" customHeight="false" outlineLevel="0" collapsed="false">
      <c r="A152" s="36"/>
      <c r="B152" s="37"/>
      <c r="C152" s="37"/>
      <c r="D152" s="37"/>
      <c r="E152" s="37"/>
      <c r="F152" s="38"/>
      <c r="G152" s="38"/>
      <c r="H152" s="38"/>
      <c r="I152" s="39"/>
      <c r="J152" s="40" t="n">
        <f aca="false">MAX(0,F152-SUM(G152:I152))</f>
        <v>0</v>
      </c>
      <c r="K152" s="41"/>
      <c r="L152" s="37"/>
      <c r="M152" s="37"/>
      <c r="N152" s="42"/>
    </row>
    <row r="153" customFormat="false" ht="15" hidden="false" customHeight="false" outlineLevel="0" collapsed="false">
      <c r="A153" s="36"/>
      <c r="B153" s="37"/>
      <c r="C153" s="37"/>
      <c r="D153" s="37"/>
      <c r="E153" s="37"/>
      <c r="F153" s="38"/>
      <c r="G153" s="38"/>
      <c r="H153" s="38"/>
      <c r="I153" s="39"/>
      <c r="J153" s="40" t="n">
        <f aca="false">MAX(0,F153-SUM(G153:I153))</f>
        <v>0</v>
      </c>
      <c r="K153" s="41"/>
      <c r="L153" s="37"/>
      <c r="M153" s="37"/>
      <c r="N153" s="42"/>
    </row>
    <row r="154" customFormat="false" ht="15" hidden="false" customHeight="false" outlineLevel="0" collapsed="false">
      <c r="A154" s="36"/>
      <c r="B154" s="37"/>
      <c r="C154" s="37"/>
      <c r="D154" s="37"/>
      <c r="E154" s="37"/>
      <c r="F154" s="38"/>
      <c r="G154" s="38"/>
      <c r="H154" s="38"/>
      <c r="I154" s="39"/>
      <c r="J154" s="40" t="n">
        <f aca="false">MAX(0,F154-SUM(G154:I154))</f>
        <v>0</v>
      </c>
      <c r="K154" s="41"/>
      <c r="L154" s="37"/>
      <c r="M154" s="37"/>
      <c r="N154" s="42"/>
    </row>
    <row r="155" customFormat="false" ht="15" hidden="false" customHeight="false" outlineLevel="0" collapsed="false">
      <c r="A155" s="36"/>
      <c r="B155" s="37"/>
      <c r="C155" s="37"/>
      <c r="D155" s="37"/>
      <c r="E155" s="37"/>
      <c r="F155" s="38"/>
      <c r="G155" s="38"/>
      <c r="H155" s="38"/>
      <c r="I155" s="39"/>
      <c r="J155" s="40" t="n">
        <f aca="false">MAX(0,F155-SUM(G155:I155))</f>
        <v>0</v>
      </c>
      <c r="K155" s="41"/>
      <c r="L155" s="37"/>
      <c r="M155" s="37"/>
      <c r="N155" s="42"/>
    </row>
    <row r="156" customFormat="false" ht="15" hidden="false" customHeight="false" outlineLevel="0" collapsed="false">
      <c r="A156" s="36"/>
      <c r="B156" s="37"/>
      <c r="C156" s="37"/>
      <c r="D156" s="37"/>
      <c r="E156" s="37"/>
      <c r="F156" s="38"/>
      <c r="G156" s="38"/>
      <c r="H156" s="38"/>
      <c r="I156" s="39"/>
      <c r="J156" s="40" t="n">
        <f aca="false">MAX(0,F156-SUM(G156:I156))</f>
        <v>0</v>
      </c>
      <c r="K156" s="41"/>
      <c r="L156" s="37"/>
      <c r="M156" s="37"/>
      <c r="N156" s="42"/>
    </row>
    <row r="157" customFormat="false" ht="15" hidden="false" customHeight="false" outlineLevel="0" collapsed="false">
      <c r="A157" s="36"/>
      <c r="B157" s="37"/>
      <c r="C157" s="37"/>
      <c r="D157" s="37"/>
      <c r="E157" s="37"/>
      <c r="F157" s="38"/>
      <c r="G157" s="38"/>
      <c r="H157" s="38"/>
      <c r="I157" s="39"/>
      <c r="J157" s="40" t="n">
        <f aca="false">MAX(0,F157-SUM(G157:I157))</f>
        <v>0</v>
      </c>
      <c r="K157" s="41"/>
      <c r="L157" s="37"/>
      <c r="M157" s="37"/>
      <c r="N157" s="42"/>
    </row>
    <row r="158" customFormat="false" ht="15" hidden="false" customHeight="false" outlineLevel="0" collapsed="false">
      <c r="A158" s="36"/>
      <c r="B158" s="37"/>
      <c r="C158" s="37"/>
      <c r="D158" s="37"/>
      <c r="E158" s="37"/>
      <c r="F158" s="38"/>
      <c r="G158" s="38"/>
      <c r="H158" s="38"/>
      <c r="I158" s="39"/>
      <c r="J158" s="40" t="n">
        <f aca="false">MAX(0,F158-SUM(G158:I158))</f>
        <v>0</v>
      </c>
      <c r="K158" s="41"/>
      <c r="L158" s="37"/>
      <c r="M158" s="37"/>
      <c r="N158" s="42"/>
    </row>
    <row r="159" customFormat="false" ht="15" hidden="false" customHeight="false" outlineLevel="0" collapsed="false">
      <c r="A159" s="36"/>
      <c r="B159" s="37"/>
      <c r="C159" s="37"/>
      <c r="D159" s="37"/>
      <c r="E159" s="37"/>
      <c r="F159" s="38"/>
      <c r="G159" s="38"/>
      <c r="H159" s="38"/>
      <c r="I159" s="39"/>
      <c r="J159" s="40" t="n">
        <f aca="false">MAX(0,F159-SUM(G159:I159))</f>
        <v>0</v>
      </c>
      <c r="K159" s="41"/>
      <c r="L159" s="37"/>
      <c r="M159" s="37"/>
      <c r="N159" s="42"/>
    </row>
    <row r="160" customFormat="false" ht="15" hidden="false" customHeight="false" outlineLevel="0" collapsed="false">
      <c r="A160" s="36"/>
      <c r="B160" s="37"/>
      <c r="C160" s="37"/>
      <c r="D160" s="37"/>
      <c r="E160" s="37"/>
      <c r="F160" s="38"/>
      <c r="G160" s="38"/>
      <c r="H160" s="38"/>
      <c r="I160" s="39"/>
      <c r="J160" s="40" t="n">
        <f aca="false">MAX(0,F160-SUM(G160:I160))</f>
        <v>0</v>
      </c>
      <c r="K160" s="41"/>
      <c r="L160" s="37"/>
      <c r="M160" s="37"/>
      <c r="N160" s="42"/>
    </row>
    <row r="161" customFormat="false" ht="15" hidden="false" customHeight="false" outlineLevel="0" collapsed="false">
      <c r="A161" s="36"/>
      <c r="B161" s="37"/>
      <c r="C161" s="37"/>
      <c r="D161" s="37"/>
      <c r="E161" s="37"/>
      <c r="F161" s="38"/>
      <c r="G161" s="38"/>
      <c r="H161" s="38"/>
      <c r="I161" s="39"/>
      <c r="J161" s="40" t="n">
        <f aca="false">MAX(0,F161-SUM(G161:I161))</f>
        <v>0</v>
      </c>
      <c r="K161" s="41"/>
      <c r="L161" s="37"/>
      <c r="M161" s="37"/>
      <c r="N161" s="42"/>
    </row>
    <row r="162" customFormat="false" ht="15" hidden="false" customHeight="false" outlineLevel="0" collapsed="false">
      <c r="A162" s="36"/>
      <c r="B162" s="37"/>
      <c r="C162" s="37"/>
      <c r="D162" s="37"/>
      <c r="E162" s="37"/>
      <c r="F162" s="38"/>
      <c r="G162" s="38"/>
      <c r="H162" s="38"/>
      <c r="I162" s="39"/>
      <c r="J162" s="40" t="n">
        <f aca="false">MAX(0,F162-SUM(G162:I162))</f>
        <v>0</v>
      </c>
      <c r="K162" s="41"/>
      <c r="L162" s="37"/>
      <c r="M162" s="37"/>
      <c r="N162" s="42"/>
    </row>
    <row r="163" customFormat="false" ht="15" hidden="false" customHeight="false" outlineLevel="0" collapsed="false">
      <c r="A163" s="36"/>
      <c r="B163" s="37"/>
      <c r="C163" s="37"/>
      <c r="D163" s="37"/>
      <c r="E163" s="37"/>
      <c r="F163" s="38"/>
      <c r="G163" s="38"/>
      <c r="H163" s="38"/>
      <c r="I163" s="39"/>
      <c r="J163" s="40" t="n">
        <f aca="false">MAX(0,F163-SUM(G163:I163))</f>
        <v>0</v>
      </c>
      <c r="K163" s="41"/>
      <c r="L163" s="37"/>
      <c r="M163" s="37"/>
      <c r="N163" s="42"/>
    </row>
    <row r="164" customFormat="false" ht="15" hidden="false" customHeight="false" outlineLevel="0" collapsed="false">
      <c r="A164" s="36"/>
      <c r="B164" s="37"/>
      <c r="C164" s="37"/>
      <c r="D164" s="37"/>
      <c r="E164" s="37"/>
      <c r="F164" s="38"/>
      <c r="G164" s="38"/>
      <c r="H164" s="38"/>
      <c r="I164" s="39"/>
      <c r="J164" s="40" t="n">
        <f aca="false">MAX(0,F164-SUM(G164:I164))</f>
        <v>0</v>
      </c>
      <c r="K164" s="41"/>
      <c r="L164" s="37"/>
      <c r="M164" s="37"/>
      <c r="N164" s="42"/>
    </row>
    <row r="165" customFormat="false" ht="15" hidden="false" customHeight="false" outlineLevel="0" collapsed="false">
      <c r="A165" s="36"/>
      <c r="B165" s="37"/>
      <c r="C165" s="37"/>
      <c r="D165" s="37"/>
      <c r="E165" s="37"/>
      <c r="F165" s="38"/>
      <c r="G165" s="38"/>
      <c r="H165" s="38"/>
      <c r="I165" s="39"/>
      <c r="J165" s="40" t="n">
        <f aca="false">MAX(0,F165-SUM(G165:I165))</f>
        <v>0</v>
      </c>
      <c r="K165" s="41"/>
      <c r="L165" s="37"/>
      <c r="M165" s="37"/>
      <c r="N165" s="42"/>
    </row>
    <row r="166" customFormat="false" ht="15" hidden="false" customHeight="false" outlineLevel="0" collapsed="false">
      <c r="A166" s="36"/>
      <c r="B166" s="37"/>
      <c r="C166" s="37"/>
      <c r="D166" s="37"/>
      <c r="E166" s="37"/>
      <c r="F166" s="38"/>
      <c r="G166" s="38"/>
      <c r="H166" s="38"/>
      <c r="I166" s="39"/>
      <c r="J166" s="40" t="n">
        <f aca="false">MAX(0,F166-SUM(G166:I166))</f>
        <v>0</v>
      </c>
      <c r="K166" s="41"/>
      <c r="L166" s="37"/>
      <c r="M166" s="37"/>
      <c r="N166" s="42"/>
    </row>
    <row r="167" customFormat="false" ht="15" hidden="false" customHeight="false" outlineLevel="0" collapsed="false">
      <c r="A167" s="36"/>
      <c r="B167" s="37"/>
      <c r="C167" s="37"/>
      <c r="D167" s="37"/>
      <c r="E167" s="37"/>
      <c r="F167" s="38"/>
      <c r="G167" s="38"/>
      <c r="H167" s="38"/>
      <c r="I167" s="39"/>
      <c r="J167" s="40" t="n">
        <f aca="false">MAX(0,F167-SUM(G167:I167))</f>
        <v>0</v>
      </c>
      <c r="K167" s="41"/>
      <c r="L167" s="37"/>
      <c r="M167" s="37"/>
      <c r="N167" s="42"/>
    </row>
    <row r="168" customFormat="false" ht="15" hidden="false" customHeight="false" outlineLevel="0" collapsed="false">
      <c r="A168" s="36"/>
      <c r="B168" s="37"/>
      <c r="C168" s="37"/>
      <c r="D168" s="37"/>
      <c r="E168" s="37"/>
      <c r="F168" s="38"/>
      <c r="G168" s="38"/>
      <c r="H168" s="38"/>
      <c r="I168" s="39"/>
      <c r="J168" s="40" t="n">
        <f aca="false">MAX(0,F168-SUM(G168:I168))</f>
        <v>0</v>
      </c>
      <c r="K168" s="41"/>
      <c r="L168" s="37"/>
      <c r="M168" s="37"/>
      <c r="N168" s="42"/>
    </row>
    <row r="169" customFormat="false" ht="15" hidden="false" customHeight="false" outlineLevel="0" collapsed="false">
      <c r="A169" s="36"/>
      <c r="B169" s="37"/>
      <c r="C169" s="37"/>
      <c r="D169" s="37"/>
      <c r="E169" s="37"/>
      <c r="F169" s="38"/>
      <c r="G169" s="38"/>
      <c r="H169" s="38"/>
      <c r="I169" s="39"/>
      <c r="J169" s="40" t="n">
        <f aca="false">MAX(0,F169-SUM(G169:I169))</f>
        <v>0</v>
      </c>
      <c r="K169" s="41"/>
      <c r="L169" s="37"/>
      <c r="M169" s="37"/>
      <c r="N169" s="42"/>
    </row>
    <row r="170" customFormat="false" ht="15" hidden="false" customHeight="false" outlineLevel="0" collapsed="false">
      <c r="A170" s="36"/>
      <c r="B170" s="37"/>
      <c r="C170" s="37"/>
      <c r="D170" s="37"/>
      <c r="E170" s="37"/>
      <c r="F170" s="38"/>
      <c r="G170" s="38"/>
      <c r="H170" s="38"/>
      <c r="I170" s="39"/>
      <c r="J170" s="40" t="n">
        <f aca="false">MAX(0,F170-SUM(G170:I170))</f>
        <v>0</v>
      </c>
      <c r="K170" s="41"/>
      <c r="L170" s="37"/>
      <c r="M170" s="37"/>
      <c r="N170" s="42"/>
    </row>
    <row r="171" customFormat="false" ht="15" hidden="false" customHeight="false" outlineLevel="0" collapsed="false">
      <c r="A171" s="36"/>
      <c r="B171" s="37"/>
      <c r="C171" s="37"/>
      <c r="D171" s="37"/>
      <c r="E171" s="37"/>
      <c r="F171" s="38"/>
      <c r="G171" s="38"/>
      <c r="H171" s="38"/>
      <c r="I171" s="39"/>
      <c r="J171" s="40" t="n">
        <f aca="false">MAX(0,F171-SUM(G171:I171))</f>
        <v>0</v>
      </c>
      <c r="K171" s="41"/>
      <c r="L171" s="37"/>
      <c r="M171" s="37"/>
      <c r="N171" s="42"/>
    </row>
    <row r="172" customFormat="false" ht="15" hidden="false" customHeight="false" outlineLevel="0" collapsed="false">
      <c r="A172" s="36"/>
      <c r="B172" s="37"/>
      <c r="C172" s="37"/>
      <c r="D172" s="37"/>
      <c r="E172" s="37"/>
      <c r="F172" s="38"/>
      <c r="G172" s="38"/>
      <c r="H172" s="38"/>
      <c r="I172" s="39"/>
      <c r="J172" s="40" t="n">
        <f aca="false">MAX(0,F172-SUM(G172:I172))</f>
        <v>0</v>
      </c>
      <c r="K172" s="41"/>
      <c r="L172" s="37"/>
      <c r="M172" s="37"/>
      <c r="N172" s="42"/>
    </row>
    <row r="173" customFormat="false" ht="15" hidden="false" customHeight="false" outlineLevel="0" collapsed="false">
      <c r="A173" s="36"/>
      <c r="B173" s="37"/>
      <c r="C173" s="37"/>
      <c r="D173" s="37"/>
      <c r="E173" s="37"/>
      <c r="F173" s="38"/>
      <c r="G173" s="38"/>
      <c r="H173" s="38"/>
      <c r="I173" s="39"/>
      <c r="J173" s="40" t="n">
        <f aca="false">MAX(0,F173-SUM(G173:I173))</f>
        <v>0</v>
      </c>
      <c r="K173" s="41"/>
      <c r="L173" s="37"/>
      <c r="M173" s="37"/>
      <c r="N173" s="42"/>
    </row>
    <row r="174" customFormat="false" ht="15" hidden="false" customHeight="false" outlineLevel="0" collapsed="false">
      <c r="A174" s="36"/>
      <c r="B174" s="37"/>
      <c r="C174" s="37"/>
      <c r="D174" s="37"/>
      <c r="E174" s="37"/>
      <c r="F174" s="38"/>
      <c r="G174" s="38"/>
      <c r="H174" s="38"/>
      <c r="I174" s="39"/>
      <c r="J174" s="40" t="n">
        <f aca="false">MAX(0,F174-SUM(G174:I174))</f>
        <v>0</v>
      </c>
      <c r="K174" s="41"/>
      <c r="L174" s="37"/>
      <c r="M174" s="37"/>
      <c r="N174" s="42"/>
    </row>
    <row r="175" customFormat="false" ht="15" hidden="false" customHeight="false" outlineLevel="0" collapsed="false">
      <c r="A175" s="36"/>
      <c r="B175" s="37"/>
      <c r="C175" s="37"/>
      <c r="D175" s="37"/>
      <c r="E175" s="37"/>
      <c r="F175" s="38"/>
      <c r="G175" s="38"/>
      <c r="H175" s="38"/>
      <c r="I175" s="39"/>
      <c r="J175" s="40" t="n">
        <f aca="false">MAX(0,F175-SUM(G175:I175))</f>
        <v>0</v>
      </c>
      <c r="K175" s="41"/>
      <c r="L175" s="37"/>
      <c r="M175" s="37"/>
      <c r="N175" s="42"/>
    </row>
    <row r="176" customFormat="false" ht="15" hidden="false" customHeight="false" outlineLevel="0" collapsed="false">
      <c r="A176" s="36"/>
      <c r="B176" s="37"/>
      <c r="C176" s="37"/>
      <c r="D176" s="37"/>
      <c r="E176" s="37"/>
      <c r="F176" s="38"/>
      <c r="G176" s="38"/>
      <c r="H176" s="38"/>
      <c r="I176" s="39"/>
      <c r="J176" s="40" t="n">
        <f aca="false">MAX(0,F176-SUM(G176:I176))</f>
        <v>0</v>
      </c>
      <c r="K176" s="41"/>
      <c r="L176" s="37"/>
      <c r="M176" s="37"/>
      <c r="N176" s="42"/>
    </row>
    <row r="177" customFormat="false" ht="15" hidden="false" customHeight="false" outlineLevel="0" collapsed="false">
      <c r="A177" s="36"/>
      <c r="B177" s="37"/>
      <c r="C177" s="37"/>
      <c r="D177" s="37"/>
      <c r="E177" s="37"/>
      <c r="F177" s="38"/>
      <c r="G177" s="38"/>
      <c r="H177" s="38"/>
      <c r="I177" s="39"/>
      <c r="J177" s="40" t="n">
        <f aca="false">MAX(0,F177-SUM(G177:I177))</f>
        <v>0</v>
      </c>
      <c r="K177" s="41"/>
      <c r="L177" s="37"/>
      <c r="M177" s="37"/>
      <c r="N177" s="42"/>
    </row>
    <row r="178" customFormat="false" ht="15" hidden="false" customHeight="false" outlineLevel="0" collapsed="false">
      <c r="A178" s="36"/>
      <c r="B178" s="37"/>
      <c r="C178" s="37"/>
      <c r="D178" s="37"/>
      <c r="E178" s="37"/>
      <c r="F178" s="38"/>
      <c r="G178" s="38"/>
      <c r="H178" s="38"/>
      <c r="I178" s="39"/>
      <c r="J178" s="40" t="n">
        <f aca="false">MAX(0,F178-SUM(G178:I178))</f>
        <v>0</v>
      </c>
      <c r="K178" s="41"/>
      <c r="L178" s="37"/>
      <c r="M178" s="37"/>
      <c r="N178" s="42"/>
    </row>
    <row r="179" customFormat="false" ht="15" hidden="false" customHeight="false" outlineLevel="0" collapsed="false">
      <c r="A179" s="36"/>
      <c r="B179" s="37"/>
      <c r="C179" s="37"/>
      <c r="D179" s="37"/>
      <c r="E179" s="37"/>
      <c r="F179" s="38"/>
      <c r="G179" s="38"/>
      <c r="H179" s="38"/>
      <c r="I179" s="39"/>
      <c r="J179" s="40" t="n">
        <f aca="false">MAX(0,F179-SUM(G179:I179))</f>
        <v>0</v>
      </c>
      <c r="K179" s="41"/>
      <c r="L179" s="37"/>
      <c r="M179" s="37"/>
      <c r="N179" s="42"/>
    </row>
    <row r="180" customFormat="false" ht="15" hidden="false" customHeight="false" outlineLevel="0" collapsed="false">
      <c r="A180" s="36"/>
      <c r="B180" s="37"/>
      <c r="C180" s="37"/>
      <c r="D180" s="37"/>
      <c r="E180" s="37"/>
      <c r="F180" s="38"/>
      <c r="G180" s="38"/>
      <c r="H180" s="38"/>
      <c r="I180" s="39"/>
      <c r="J180" s="40" t="n">
        <f aca="false">MAX(0,F180-SUM(G180:I180))</f>
        <v>0</v>
      </c>
      <c r="K180" s="41"/>
      <c r="L180" s="37"/>
      <c r="M180" s="37"/>
      <c r="N180" s="42"/>
    </row>
    <row r="181" customFormat="false" ht="15" hidden="false" customHeight="false" outlineLevel="0" collapsed="false">
      <c r="A181" s="36"/>
      <c r="B181" s="37"/>
      <c r="C181" s="37"/>
      <c r="D181" s="37"/>
      <c r="E181" s="37"/>
      <c r="F181" s="38"/>
      <c r="G181" s="38"/>
      <c r="H181" s="38"/>
      <c r="I181" s="39"/>
      <c r="J181" s="40" t="n">
        <f aca="false">MAX(0,F181-SUM(G181:I181))</f>
        <v>0</v>
      </c>
      <c r="K181" s="41"/>
      <c r="L181" s="37"/>
      <c r="M181" s="37"/>
      <c r="N181" s="42"/>
    </row>
    <row r="182" customFormat="false" ht="15" hidden="false" customHeight="false" outlineLevel="0" collapsed="false">
      <c r="A182" s="36"/>
      <c r="B182" s="37"/>
      <c r="C182" s="37"/>
      <c r="D182" s="37"/>
      <c r="E182" s="37"/>
      <c r="F182" s="38"/>
      <c r="G182" s="38"/>
      <c r="H182" s="38"/>
      <c r="I182" s="39"/>
      <c r="J182" s="40" t="n">
        <f aca="false">MAX(0,F182-SUM(G182:I182))</f>
        <v>0</v>
      </c>
      <c r="K182" s="41"/>
      <c r="L182" s="37"/>
      <c r="M182" s="37"/>
      <c r="N182" s="42"/>
    </row>
    <row r="183" customFormat="false" ht="15" hidden="false" customHeight="false" outlineLevel="0" collapsed="false">
      <c r="A183" s="36"/>
      <c r="B183" s="37"/>
      <c r="C183" s="37"/>
      <c r="D183" s="37"/>
      <c r="E183" s="37"/>
      <c r="F183" s="38"/>
      <c r="G183" s="38"/>
      <c r="H183" s="38"/>
      <c r="I183" s="39"/>
      <c r="J183" s="40" t="n">
        <f aca="false">MAX(0,F183-SUM(G183:I183))</f>
        <v>0</v>
      </c>
      <c r="K183" s="41"/>
      <c r="L183" s="37"/>
      <c r="M183" s="37"/>
      <c r="N183" s="42"/>
    </row>
    <row r="184" customFormat="false" ht="15" hidden="false" customHeight="false" outlineLevel="0" collapsed="false">
      <c r="A184" s="36"/>
      <c r="B184" s="37"/>
      <c r="C184" s="37"/>
      <c r="D184" s="37"/>
      <c r="E184" s="37"/>
      <c r="F184" s="38"/>
      <c r="G184" s="38"/>
      <c r="H184" s="38"/>
      <c r="I184" s="39"/>
      <c r="J184" s="40" t="n">
        <f aca="false">MAX(0,F184-SUM(G184:I184))</f>
        <v>0</v>
      </c>
      <c r="K184" s="41"/>
      <c r="L184" s="37"/>
      <c r="M184" s="37"/>
      <c r="N184" s="42"/>
    </row>
    <row r="185" customFormat="false" ht="15" hidden="false" customHeight="false" outlineLevel="0" collapsed="false">
      <c r="A185" s="36"/>
      <c r="B185" s="37"/>
      <c r="C185" s="37"/>
      <c r="D185" s="37"/>
      <c r="E185" s="37"/>
      <c r="F185" s="38"/>
      <c r="G185" s="38"/>
      <c r="H185" s="38"/>
      <c r="I185" s="39"/>
      <c r="J185" s="40" t="n">
        <f aca="false">MAX(0,F185-SUM(G185:I185))</f>
        <v>0</v>
      </c>
      <c r="K185" s="41"/>
      <c r="L185" s="37"/>
      <c r="M185" s="37"/>
      <c r="N185" s="42"/>
    </row>
    <row r="186" customFormat="false" ht="15" hidden="false" customHeight="false" outlineLevel="0" collapsed="false">
      <c r="A186" s="36"/>
      <c r="B186" s="37"/>
      <c r="C186" s="37"/>
      <c r="D186" s="37"/>
      <c r="E186" s="37"/>
      <c r="F186" s="38"/>
      <c r="G186" s="38"/>
      <c r="H186" s="38"/>
      <c r="I186" s="39"/>
      <c r="J186" s="40" t="n">
        <f aca="false">MAX(0,F186-SUM(G186:I186))</f>
        <v>0</v>
      </c>
      <c r="K186" s="41"/>
      <c r="L186" s="37"/>
      <c r="M186" s="37"/>
      <c r="N186" s="42"/>
    </row>
    <row r="187" customFormat="false" ht="15" hidden="false" customHeight="false" outlineLevel="0" collapsed="false">
      <c r="A187" s="36"/>
      <c r="B187" s="37"/>
      <c r="C187" s="37"/>
      <c r="D187" s="37"/>
      <c r="E187" s="37"/>
      <c r="F187" s="38"/>
      <c r="G187" s="38"/>
      <c r="H187" s="38"/>
      <c r="I187" s="39"/>
      <c r="J187" s="40" t="n">
        <f aca="false">MAX(0,F187-SUM(G187:I187))</f>
        <v>0</v>
      </c>
      <c r="K187" s="41"/>
      <c r="L187" s="37"/>
      <c r="M187" s="37"/>
      <c r="N187" s="42"/>
    </row>
    <row r="188" customFormat="false" ht="15" hidden="false" customHeight="false" outlineLevel="0" collapsed="false">
      <c r="A188" s="36"/>
      <c r="B188" s="37"/>
      <c r="C188" s="37"/>
      <c r="D188" s="37"/>
      <c r="E188" s="37"/>
      <c r="F188" s="38"/>
      <c r="G188" s="38"/>
      <c r="H188" s="38"/>
      <c r="I188" s="39"/>
      <c r="J188" s="40" t="n">
        <f aca="false">MAX(0,F188-SUM(G188:I188))</f>
        <v>0</v>
      </c>
      <c r="K188" s="41"/>
      <c r="L188" s="37"/>
      <c r="M188" s="37"/>
      <c r="N188" s="42"/>
    </row>
    <row r="189" customFormat="false" ht="15" hidden="false" customHeight="false" outlineLevel="0" collapsed="false">
      <c r="A189" s="36"/>
      <c r="B189" s="37"/>
      <c r="C189" s="37"/>
      <c r="D189" s="37"/>
      <c r="E189" s="37"/>
      <c r="F189" s="38"/>
      <c r="G189" s="38"/>
      <c r="H189" s="38"/>
      <c r="I189" s="39"/>
      <c r="J189" s="40" t="n">
        <f aca="false">MAX(0,F189-SUM(G189:I189))</f>
        <v>0</v>
      </c>
      <c r="K189" s="41"/>
      <c r="L189" s="37"/>
      <c r="M189" s="37"/>
      <c r="N189" s="42"/>
    </row>
    <row r="190" customFormat="false" ht="15" hidden="false" customHeight="false" outlineLevel="0" collapsed="false">
      <c r="A190" s="36"/>
      <c r="B190" s="37"/>
      <c r="C190" s="37"/>
      <c r="D190" s="37"/>
      <c r="E190" s="37"/>
      <c r="F190" s="38"/>
      <c r="G190" s="38"/>
      <c r="H190" s="38"/>
      <c r="I190" s="39"/>
      <c r="J190" s="40" t="n">
        <f aca="false">MAX(0,F190-SUM(G190:I190))</f>
        <v>0</v>
      </c>
      <c r="K190" s="41"/>
      <c r="L190" s="37"/>
      <c r="M190" s="37"/>
      <c r="N190" s="42"/>
    </row>
    <row r="191" customFormat="false" ht="15" hidden="false" customHeight="false" outlineLevel="0" collapsed="false">
      <c r="A191" s="36"/>
      <c r="B191" s="37"/>
      <c r="C191" s="37"/>
      <c r="D191" s="37"/>
      <c r="E191" s="37"/>
      <c r="F191" s="38"/>
      <c r="G191" s="38"/>
      <c r="H191" s="38"/>
      <c r="I191" s="39"/>
      <c r="J191" s="40" t="n">
        <f aca="false">MAX(0,F191-SUM(G191:I191))</f>
        <v>0</v>
      </c>
      <c r="K191" s="41"/>
      <c r="L191" s="37"/>
      <c r="M191" s="37"/>
      <c r="N191" s="42"/>
    </row>
    <row r="192" customFormat="false" ht="15" hidden="false" customHeight="false" outlineLevel="0" collapsed="false">
      <c r="A192" s="36"/>
      <c r="B192" s="37"/>
      <c r="C192" s="37"/>
      <c r="D192" s="37"/>
      <c r="E192" s="37"/>
      <c r="F192" s="38"/>
      <c r="G192" s="38"/>
      <c r="H192" s="38"/>
      <c r="I192" s="39"/>
      <c r="J192" s="40" t="n">
        <f aca="false">MAX(0,F192-SUM(G192:I192))</f>
        <v>0</v>
      </c>
      <c r="K192" s="41"/>
      <c r="L192" s="37"/>
      <c r="M192" s="37"/>
      <c r="N192" s="42"/>
    </row>
    <row r="193" customFormat="false" ht="15" hidden="false" customHeight="false" outlineLevel="0" collapsed="false">
      <c r="A193" s="36"/>
      <c r="B193" s="37"/>
      <c r="C193" s="37"/>
      <c r="D193" s="37"/>
      <c r="E193" s="37"/>
      <c r="F193" s="38"/>
      <c r="G193" s="38"/>
      <c r="H193" s="38"/>
      <c r="I193" s="39"/>
      <c r="J193" s="40" t="n">
        <f aca="false">MAX(0,F193-SUM(G193:I193))</f>
        <v>0</v>
      </c>
      <c r="K193" s="41"/>
      <c r="L193" s="37"/>
      <c r="M193" s="37"/>
      <c r="N193" s="42"/>
    </row>
    <row r="194" customFormat="false" ht="15" hidden="false" customHeight="false" outlineLevel="0" collapsed="false">
      <c r="A194" s="36"/>
      <c r="B194" s="37"/>
      <c r="C194" s="37"/>
      <c r="D194" s="37"/>
      <c r="E194" s="37"/>
      <c r="F194" s="38"/>
      <c r="G194" s="38"/>
      <c r="H194" s="38"/>
      <c r="I194" s="39"/>
      <c r="J194" s="40" t="n">
        <f aca="false">MAX(0,F194-SUM(G194:I194))</f>
        <v>0</v>
      </c>
      <c r="K194" s="41"/>
      <c r="L194" s="37"/>
      <c r="M194" s="37"/>
      <c r="N194" s="42"/>
    </row>
    <row r="195" customFormat="false" ht="15" hidden="false" customHeight="false" outlineLevel="0" collapsed="false">
      <c r="A195" s="36"/>
      <c r="B195" s="37"/>
      <c r="C195" s="37"/>
      <c r="D195" s="37"/>
      <c r="E195" s="37"/>
      <c r="F195" s="38"/>
      <c r="G195" s="38"/>
      <c r="H195" s="38"/>
      <c r="I195" s="39"/>
      <c r="J195" s="40" t="n">
        <f aca="false">MAX(0,F195-SUM(G195:I195))</f>
        <v>0</v>
      </c>
      <c r="K195" s="41"/>
      <c r="L195" s="37"/>
      <c r="M195" s="37"/>
      <c r="N195" s="42"/>
    </row>
    <row r="196" customFormat="false" ht="15" hidden="false" customHeight="false" outlineLevel="0" collapsed="false">
      <c r="A196" s="36"/>
      <c r="B196" s="37"/>
      <c r="C196" s="37"/>
      <c r="D196" s="37"/>
      <c r="E196" s="37"/>
      <c r="F196" s="38"/>
      <c r="G196" s="38"/>
      <c r="H196" s="38"/>
      <c r="I196" s="39"/>
      <c r="J196" s="40" t="n">
        <f aca="false">MAX(0,F196-SUM(G196:I196))</f>
        <v>0</v>
      </c>
      <c r="K196" s="41"/>
      <c r="L196" s="37"/>
      <c r="M196" s="37"/>
      <c r="N196" s="42"/>
    </row>
    <row r="197" customFormat="false" ht="15" hidden="false" customHeight="false" outlineLevel="0" collapsed="false">
      <c r="A197" s="36"/>
      <c r="B197" s="37"/>
      <c r="C197" s="37"/>
      <c r="D197" s="37"/>
      <c r="E197" s="37"/>
      <c r="F197" s="38"/>
      <c r="G197" s="38"/>
      <c r="H197" s="38"/>
      <c r="I197" s="39"/>
      <c r="J197" s="40" t="n">
        <f aca="false">MAX(0,F197-SUM(G197:I197))</f>
        <v>0</v>
      </c>
      <c r="K197" s="41"/>
      <c r="L197" s="37"/>
      <c r="M197" s="37"/>
      <c r="N197" s="42"/>
    </row>
    <row r="198" customFormat="false" ht="15" hidden="false" customHeight="false" outlineLevel="0" collapsed="false">
      <c r="A198" s="36"/>
      <c r="B198" s="37"/>
      <c r="C198" s="37"/>
      <c r="D198" s="37"/>
      <c r="E198" s="37"/>
      <c r="F198" s="38"/>
      <c r="G198" s="38"/>
      <c r="H198" s="38"/>
      <c r="I198" s="39"/>
      <c r="J198" s="40" t="n">
        <f aca="false">MAX(0,F198-SUM(G198:I198))</f>
        <v>0</v>
      </c>
      <c r="K198" s="41"/>
      <c r="L198" s="37"/>
      <c r="M198" s="37"/>
      <c r="N198" s="42"/>
    </row>
    <row r="199" customFormat="false" ht="15" hidden="false" customHeight="false" outlineLevel="0" collapsed="false">
      <c r="A199" s="36"/>
      <c r="B199" s="37"/>
      <c r="C199" s="37"/>
      <c r="D199" s="37"/>
      <c r="E199" s="37"/>
      <c r="F199" s="38"/>
      <c r="G199" s="38"/>
      <c r="H199" s="38"/>
      <c r="I199" s="39"/>
      <c r="J199" s="40" t="n">
        <f aca="false">MAX(0,F199-SUM(G199:I199))</f>
        <v>0</v>
      </c>
      <c r="K199" s="41"/>
      <c r="L199" s="37"/>
      <c r="M199" s="37"/>
      <c r="N199" s="42"/>
    </row>
    <row r="200" customFormat="false" ht="15" hidden="false" customHeight="false" outlineLevel="0" collapsed="false">
      <c r="A200" s="36"/>
      <c r="B200" s="37"/>
      <c r="C200" s="37"/>
      <c r="D200" s="37"/>
      <c r="E200" s="37"/>
      <c r="F200" s="38"/>
      <c r="G200" s="38"/>
      <c r="H200" s="38"/>
      <c r="I200" s="39"/>
      <c r="J200" s="40" t="n">
        <f aca="false">MAX(0,F200-SUM(G200:I200))</f>
        <v>0</v>
      </c>
      <c r="K200" s="41"/>
      <c r="L200" s="37"/>
      <c r="M200" s="37"/>
      <c r="N200" s="42"/>
    </row>
    <row r="201" customFormat="false" ht="15" hidden="false" customHeight="false" outlineLevel="0" collapsed="false">
      <c r="A201" s="36"/>
      <c r="B201" s="37"/>
      <c r="C201" s="37"/>
      <c r="D201" s="37"/>
      <c r="E201" s="37"/>
      <c r="F201" s="38"/>
      <c r="G201" s="38"/>
      <c r="H201" s="38"/>
      <c r="I201" s="39"/>
      <c r="J201" s="40" t="n">
        <f aca="false">MAX(0,F201-SUM(G201:I201))</f>
        <v>0</v>
      </c>
      <c r="K201" s="41"/>
      <c r="L201" s="37"/>
      <c r="M201" s="37"/>
      <c r="N201" s="42"/>
    </row>
    <row r="202" customFormat="false" ht="15" hidden="false" customHeight="false" outlineLevel="0" collapsed="false">
      <c r="A202" s="36"/>
      <c r="B202" s="37"/>
      <c r="C202" s="37"/>
      <c r="D202" s="37"/>
      <c r="E202" s="37"/>
      <c r="F202" s="38"/>
      <c r="G202" s="38"/>
      <c r="H202" s="38"/>
      <c r="I202" s="39"/>
      <c r="J202" s="40" t="n">
        <f aca="false">MAX(0,F202-SUM(G202:I202))</f>
        <v>0</v>
      </c>
      <c r="K202" s="41"/>
      <c r="L202" s="37"/>
      <c r="M202" s="37"/>
      <c r="N202" s="42"/>
    </row>
    <row r="203" customFormat="false" ht="15" hidden="false" customHeight="false" outlineLevel="0" collapsed="false">
      <c r="A203" s="36"/>
      <c r="B203" s="37"/>
      <c r="C203" s="37"/>
      <c r="D203" s="37"/>
      <c r="E203" s="37"/>
      <c r="F203" s="38"/>
      <c r="G203" s="38"/>
      <c r="H203" s="38"/>
      <c r="I203" s="39"/>
      <c r="J203" s="40" t="n">
        <f aca="false">MAX(0,F203-SUM(G203:I203))</f>
        <v>0</v>
      </c>
      <c r="K203" s="41"/>
      <c r="L203" s="37"/>
      <c r="M203" s="37"/>
      <c r="N203" s="42"/>
    </row>
    <row r="204" customFormat="false" ht="15" hidden="false" customHeight="false" outlineLevel="0" collapsed="false">
      <c r="A204" s="36"/>
      <c r="B204" s="37"/>
      <c r="C204" s="37"/>
      <c r="D204" s="37"/>
      <c r="E204" s="37"/>
      <c r="F204" s="38"/>
      <c r="G204" s="38"/>
      <c r="H204" s="38"/>
      <c r="I204" s="39"/>
      <c r="J204" s="40" t="n">
        <f aca="false">MAX(0,F204-SUM(G204:I204))</f>
        <v>0</v>
      </c>
      <c r="K204" s="41"/>
      <c r="L204" s="37"/>
      <c r="M204" s="37"/>
      <c r="N204" s="42"/>
    </row>
    <row r="205" customFormat="false" ht="15" hidden="false" customHeight="false" outlineLevel="0" collapsed="false">
      <c r="A205" s="36"/>
      <c r="B205" s="37"/>
      <c r="C205" s="37"/>
      <c r="D205" s="37"/>
      <c r="E205" s="37"/>
      <c r="F205" s="38"/>
      <c r="G205" s="38"/>
      <c r="H205" s="38"/>
      <c r="I205" s="39"/>
      <c r="J205" s="40" t="n">
        <f aca="false">MAX(0,F205-SUM(G205:I205))</f>
        <v>0</v>
      </c>
      <c r="K205" s="41"/>
      <c r="L205" s="37"/>
      <c r="M205" s="37"/>
      <c r="N205" s="42"/>
    </row>
    <row r="206" customFormat="false" ht="15" hidden="false" customHeight="false" outlineLevel="0" collapsed="false">
      <c r="A206" s="36"/>
      <c r="B206" s="37"/>
      <c r="C206" s="37"/>
      <c r="D206" s="37"/>
      <c r="E206" s="37"/>
      <c r="F206" s="38"/>
      <c r="G206" s="38"/>
      <c r="H206" s="38"/>
      <c r="I206" s="39"/>
      <c r="J206" s="40" t="n">
        <f aca="false">MAX(0,F206-SUM(G206:I206))</f>
        <v>0</v>
      </c>
      <c r="K206" s="41"/>
      <c r="L206" s="37"/>
      <c r="M206" s="37"/>
      <c r="N206" s="42"/>
    </row>
    <row r="207" customFormat="false" ht="15" hidden="false" customHeight="false" outlineLevel="0" collapsed="false">
      <c r="A207" s="36"/>
      <c r="B207" s="37"/>
      <c r="C207" s="37"/>
      <c r="D207" s="37"/>
      <c r="E207" s="37"/>
      <c r="F207" s="38"/>
      <c r="G207" s="38"/>
      <c r="H207" s="38"/>
      <c r="I207" s="39"/>
      <c r="J207" s="40" t="n">
        <f aca="false">MAX(0,F207-SUM(G207:I207))</f>
        <v>0</v>
      </c>
      <c r="K207" s="41"/>
      <c r="L207" s="37"/>
      <c r="M207" s="37"/>
      <c r="N207" s="42"/>
    </row>
    <row r="208" customFormat="false" ht="15" hidden="false" customHeight="false" outlineLevel="0" collapsed="false">
      <c r="A208" s="36"/>
      <c r="B208" s="37"/>
      <c r="C208" s="37"/>
      <c r="D208" s="37"/>
      <c r="E208" s="37"/>
      <c r="F208" s="38"/>
      <c r="G208" s="38"/>
      <c r="H208" s="38"/>
      <c r="I208" s="39"/>
      <c r="J208" s="40" t="n">
        <f aca="false">MAX(0,F208-SUM(G208:I208))</f>
        <v>0</v>
      </c>
      <c r="K208" s="41"/>
      <c r="L208" s="37"/>
      <c r="M208" s="37"/>
      <c r="N208" s="42"/>
    </row>
    <row r="209" customFormat="false" ht="15" hidden="false" customHeight="false" outlineLevel="0" collapsed="false">
      <c r="A209" s="36"/>
      <c r="B209" s="37"/>
      <c r="C209" s="37"/>
      <c r="D209" s="37"/>
      <c r="E209" s="37"/>
      <c r="F209" s="38"/>
      <c r="G209" s="38"/>
      <c r="H209" s="38"/>
      <c r="I209" s="39"/>
      <c r="J209" s="40" t="n">
        <f aca="false">MAX(0,F209-SUM(G209:I209))</f>
        <v>0</v>
      </c>
      <c r="K209" s="41"/>
      <c r="L209" s="37"/>
      <c r="M209" s="37"/>
      <c r="N209" s="42"/>
    </row>
    <row r="210" customFormat="false" ht="15" hidden="false" customHeight="false" outlineLevel="0" collapsed="false">
      <c r="A210" s="36"/>
      <c r="B210" s="37"/>
      <c r="C210" s="37"/>
      <c r="D210" s="37"/>
      <c r="E210" s="37"/>
      <c r="F210" s="38"/>
      <c r="G210" s="38"/>
      <c r="H210" s="38"/>
      <c r="I210" s="39"/>
      <c r="J210" s="40" t="n">
        <f aca="false">MAX(0,F210-SUM(G210:I210))</f>
        <v>0</v>
      </c>
      <c r="K210" s="41"/>
      <c r="L210" s="37"/>
      <c r="M210" s="37"/>
      <c r="N210" s="42"/>
    </row>
    <row r="211" customFormat="false" ht="15" hidden="false" customHeight="false" outlineLevel="0" collapsed="false">
      <c r="A211" s="36"/>
      <c r="B211" s="37"/>
      <c r="C211" s="37"/>
      <c r="D211" s="37"/>
      <c r="E211" s="37"/>
      <c r="F211" s="38"/>
      <c r="G211" s="38"/>
      <c r="H211" s="38"/>
      <c r="I211" s="39"/>
      <c r="J211" s="40" t="n">
        <f aca="false">MAX(0,F211-SUM(G211:I211))</f>
        <v>0</v>
      </c>
      <c r="K211" s="41"/>
      <c r="L211" s="37"/>
      <c r="M211" s="37"/>
      <c r="N211" s="42"/>
    </row>
    <row r="212" customFormat="false" ht="15" hidden="false" customHeight="false" outlineLevel="0" collapsed="false">
      <c r="A212" s="36"/>
      <c r="B212" s="37"/>
      <c r="C212" s="37"/>
      <c r="D212" s="37"/>
      <c r="E212" s="37"/>
      <c r="F212" s="38"/>
      <c r="G212" s="38"/>
      <c r="H212" s="38"/>
      <c r="I212" s="39"/>
      <c r="J212" s="40" t="n">
        <f aca="false">MAX(0,F212-SUM(G212:I212))</f>
        <v>0</v>
      </c>
      <c r="K212" s="41"/>
      <c r="L212" s="37"/>
      <c r="M212" s="37"/>
      <c r="N212" s="42"/>
    </row>
    <row r="213" customFormat="false" ht="15" hidden="false" customHeight="false" outlineLevel="0" collapsed="false">
      <c r="A213" s="36"/>
      <c r="B213" s="37"/>
      <c r="C213" s="37"/>
      <c r="D213" s="37"/>
      <c r="E213" s="37"/>
      <c r="F213" s="38"/>
      <c r="G213" s="38"/>
      <c r="H213" s="38"/>
      <c r="I213" s="39"/>
      <c r="J213" s="40" t="n">
        <f aca="false">MAX(0,F213-SUM(G213:I213))</f>
        <v>0</v>
      </c>
      <c r="K213" s="41"/>
      <c r="L213" s="37"/>
      <c r="M213" s="37"/>
      <c r="N213" s="42"/>
    </row>
    <row r="214" customFormat="false" ht="15" hidden="false" customHeight="false" outlineLevel="0" collapsed="false">
      <c r="A214" s="36"/>
      <c r="B214" s="37"/>
      <c r="C214" s="37"/>
      <c r="D214" s="37"/>
      <c r="E214" s="37"/>
      <c r="F214" s="38"/>
      <c r="G214" s="38"/>
      <c r="H214" s="38"/>
      <c r="I214" s="39"/>
      <c r="J214" s="40" t="n">
        <f aca="false">MAX(0,F214-SUM(G214:I214))</f>
        <v>0</v>
      </c>
      <c r="K214" s="41"/>
      <c r="L214" s="37"/>
      <c r="M214" s="37"/>
      <c r="N214" s="42"/>
    </row>
    <row r="215" customFormat="false" ht="15" hidden="false" customHeight="false" outlineLevel="0" collapsed="false">
      <c r="A215" s="36"/>
      <c r="B215" s="37"/>
      <c r="C215" s="37"/>
      <c r="D215" s="37"/>
      <c r="E215" s="37"/>
      <c r="F215" s="38"/>
      <c r="G215" s="38"/>
      <c r="H215" s="38"/>
      <c r="I215" s="39"/>
      <c r="J215" s="40" t="n">
        <f aca="false">MAX(0,F215-SUM(G215:I215))</f>
        <v>0</v>
      </c>
      <c r="K215" s="41"/>
      <c r="L215" s="37"/>
      <c r="M215" s="37"/>
      <c r="N215" s="42"/>
    </row>
    <row r="216" customFormat="false" ht="15" hidden="false" customHeight="false" outlineLevel="0" collapsed="false">
      <c r="A216" s="36"/>
      <c r="B216" s="37"/>
      <c r="C216" s="37"/>
      <c r="D216" s="37"/>
      <c r="E216" s="37"/>
      <c r="F216" s="38"/>
      <c r="G216" s="38"/>
      <c r="H216" s="38"/>
      <c r="I216" s="39"/>
      <c r="J216" s="40" t="n">
        <f aca="false">MAX(0,F216-SUM(G216:I216))</f>
        <v>0</v>
      </c>
      <c r="K216" s="41"/>
      <c r="L216" s="37"/>
      <c r="M216" s="37"/>
      <c r="N216" s="42"/>
    </row>
    <row r="217" customFormat="false" ht="15" hidden="false" customHeight="false" outlineLevel="0" collapsed="false">
      <c r="A217" s="36"/>
      <c r="B217" s="37"/>
      <c r="C217" s="37"/>
      <c r="D217" s="37"/>
      <c r="E217" s="37"/>
      <c r="F217" s="38"/>
      <c r="G217" s="38"/>
      <c r="H217" s="38"/>
      <c r="I217" s="39"/>
      <c r="J217" s="40" t="n">
        <f aca="false">MAX(0,F217-SUM(G217:I217))</f>
        <v>0</v>
      </c>
      <c r="K217" s="41"/>
      <c r="L217" s="37"/>
      <c r="M217" s="37"/>
      <c r="N217" s="42"/>
    </row>
    <row r="218" customFormat="false" ht="15" hidden="false" customHeight="false" outlineLevel="0" collapsed="false">
      <c r="A218" s="36"/>
      <c r="B218" s="37"/>
      <c r="C218" s="37"/>
      <c r="D218" s="37"/>
      <c r="E218" s="37"/>
      <c r="F218" s="38"/>
      <c r="G218" s="38"/>
      <c r="H218" s="38"/>
      <c r="I218" s="39"/>
      <c r="J218" s="40" t="n">
        <f aca="false">MAX(0,F218-SUM(G218:I218))</f>
        <v>0</v>
      </c>
      <c r="K218" s="41"/>
      <c r="L218" s="37"/>
      <c r="M218" s="37"/>
      <c r="N218" s="42"/>
    </row>
    <row r="219" customFormat="false" ht="15" hidden="false" customHeight="false" outlineLevel="0" collapsed="false">
      <c r="A219" s="36"/>
      <c r="B219" s="37"/>
      <c r="C219" s="37"/>
      <c r="D219" s="37"/>
      <c r="E219" s="37"/>
      <c r="F219" s="38"/>
      <c r="G219" s="38"/>
      <c r="H219" s="38"/>
      <c r="I219" s="39"/>
      <c r="J219" s="40" t="n">
        <f aca="false">MAX(0,F219-SUM(G219:I219))</f>
        <v>0</v>
      </c>
      <c r="K219" s="41"/>
      <c r="L219" s="37"/>
      <c r="M219" s="37"/>
      <c r="N219" s="42"/>
    </row>
    <row r="220" customFormat="false" ht="15" hidden="false" customHeight="false" outlineLevel="0" collapsed="false">
      <c r="A220" s="36"/>
      <c r="B220" s="37"/>
      <c r="C220" s="37"/>
      <c r="D220" s="37"/>
      <c r="E220" s="37"/>
      <c r="F220" s="38"/>
      <c r="G220" s="38"/>
      <c r="H220" s="38"/>
      <c r="I220" s="39"/>
      <c r="J220" s="40" t="n">
        <f aca="false">MAX(0,F220-SUM(G220:I220))</f>
        <v>0</v>
      </c>
      <c r="K220" s="41"/>
      <c r="L220" s="37"/>
      <c r="M220" s="37"/>
      <c r="N220" s="42"/>
    </row>
    <row r="221" customFormat="false" ht="15" hidden="false" customHeight="false" outlineLevel="0" collapsed="false">
      <c r="A221" s="36"/>
      <c r="B221" s="37"/>
      <c r="C221" s="37"/>
      <c r="D221" s="37"/>
      <c r="E221" s="37"/>
      <c r="F221" s="38"/>
      <c r="G221" s="38"/>
      <c r="H221" s="38"/>
      <c r="I221" s="39"/>
      <c r="J221" s="40" t="n">
        <f aca="false">MAX(0,F221-SUM(G221:I221))</f>
        <v>0</v>
      </c>
      <c r="K221" s="41"/>
      <c r="L221" s="37"/>
      <c r="M221" s="37"/>
      <c r="N221" s="42"/>
    </row>
    <row r="222" customFormat="false" ht="15" hidden="false" customHeight="false" outlineLevel="0" collapsed="false">
      <c r="A222" s="36"/>
      <c r="B222" s="37"/>
      <c r="C222" s="37"/>
      <c r="D222" s="37"/>
      <c r="E222" s="37"/>
      <c r="F222" s="38"/>
      <c r="G222" s="38"/>
      <c r="H222" s="38"/>
      <c r="I222" s="39"/>
      <c r="J222" s="40" t="n">
        <f aca="false">MAX(0,F222-SUM(G222:I222))</f>
        <v>0</v>
      </c>
      <c r="K222" s="41"/>
      <c r="L222" s="37"/>
      <c r="M222" s="37"/>
      <c r="N222" s="42"/>
    </row>
    <row r="223" customFormat="false" ht="15" hidden="false" customHeight="false" outlineLevel="0" collapsed="false">
      <c r="A223" s="36"/>
      <c r="B223" s="37"/>
      <c r="C223" s="37"/>
      <c r="D223" s="37"/>
      <c r="E223" s="37"/>
      <c r="F223" s="38"/>
      <c r="G223" s="38"/>
      <c r="H223" s="38"/>
      <c r="I223" s="39"/>
      <c r="J223" s="40" t="n">
        <f aca="false">MAX(0,F223-SUM(G223:I223))</f>
        <v>0</v>
      </c>
      <c r="K223" s="41"/>
      <c r="L223" s="37"/>
      <c r="M223" s="37"/>
      <c r="N223" s="42"/>
    </row>
    <row r="224" customFormat="false" ht="15" hidden="false" customHeight="false" outlineLevel="0" collapsed="false">
      <c r="A224" s="36"/>
      <c r="B224" s="37"/>
      <c r="C224" s="37"/>
      <c r="D224" s="37"/>
      <c r="E224" s="37"/>
      <c r="F224" s="38"/>
      <c r="G224" s="38"/>
      <c r="H224" s="38"/>
      <c r="I224" s="39"/>
      <c r="J224" s="40" t="n">
        <f aca="false">MAX(0,F224-SUM(G224:I224))</f>
        <v>0</v>
      </c>
      <c r="K224" s="41"/>
      <c r="L224" s="37"/>
      <c r="M224" s="37"/>
      <c r="N224" s="42"/>
    </row>
    <row r="225" customFormat="false" ht="15" hidden="false" customHeight="false" outlineLevel="0" collapsed="false">
      <c r="A225" s="36"/>
      <c r="B225" s="37"/>
      <c r="C225" s="37"/>
      <c r="D225" s="37"/>
      <c r="E225" s="37"/>
      <c r="F225" s="38"/>
      <c r="G225" s="38"/>
      <c r="H225" s="38"/>
      <c r="I225" s="39"/>
      <c r="J225" s="40" t="n">
        <f aca="false">MAX(0,F225-SUM(G225:I225))</f>
        <v>0</v>
      </c>
      <c r="K225" s="41"/>
      <c r="L225" s="37"/>
      <c r="M225" s="37"/>
      <c r="N225" s="42"/>
    </row>
    <row r="226" customFormat="false" ht="15" hidden="false" customHeight="false" outlineLevel="0" collapsed="false">
      <c r="A226" s="36"/>
      <c r="B226" s="37"/>
      <c r="C226" s="37"/>
      <c r="D226" s="37"/>
      <c r="E226" s="37"/>
      <c r="F226" s="38"/>
      <c r="G226" s="38"/>
      <c r="H226" s="38"/>
      <c r="I226" s="39"/>
      <c r="J226" s="40" t="n">
        <f aca="false">MAX(0,F226-SUM(G226:I226))</f>
        <v>0</v>
      </c>
      <c r="K226" s="41"/>
      <c r="L226" s="37"/>
      <c r="M226" s="37"/>
      <c r="N226" s="42"/>
    </row>
    <row r="227" customFormat="false" ht="15" hidden="false" customHeight="false" outlineLevel="0" collapsed="false">
      <c r="A227" s="36"/>
      <c r="B227" s="37"/>
      <c r="C227" s="37"/>
      <c r="D227" s="37"/>
      <c r="E227" s="37"/>
      <c r="F227" s="38"/>
      <c r="G227" s="38"/>
      <c r="H227" s="38"/>
      <c r="I227" s="39"/>
      <c r="J227" s="40" t="n">
        <f aca="false">MAX(0,F227-SUM(G227:I227))</f>
        <v>0</v>
      </c>
      <c r="K227" s="41"/>
      <c r="L227" s="37"/>
      <c r="M227" s="37"/>
      <c r="N227" s="42"/>
    </row>
    <row r="228" customFormat="false" ht="15" hidden="false" customHeight="false" outlineLevel="0" collapsed="false">
      <c r="A228" s="36"/>
      <c r="B228" s="37"/>
      <c r="C228" s="37"/>
      <c r="D228" s="37"/>
      <c r="E228" s="37"/>
      <c r="F228" s="38"/>
      <c r="G228" s="38"/>
      <c r="H228" s="38"/>
      <c r="I228" s="39"/>
      <c r="J228" s="40" t="n">
        <f aca="false">MAX(0,F228-SUM(G228:I228))</f>
        <v>0</v>
      </c>
      <c r="K228" s="41"/>
      <c r="L228" s="37"/>
      <c r="M228" s="37"/>
      <c r="N228" s="42"/>
    </row>
    <row r="229" customFormat="false" ht="15" hidden="false" customHeight="false" outlineLevel="0" collapsed="false">
      <c r="A229" s="36"/>
      <c r="B229" s="37"/>
      <c r="C229" s="37"/>
      <c r="D229" s="37"/>
      <c r="E229" s="37"/>
      <c r="F229" s="38"/>
      <c r="G229" s="38"/>
      <c r="H229" s="38"/>
      <c r="I229" s="39"/>
      <c r="J229" s="40" t="n">
        <f aca="false">MAX(0,F229-SUM(G229:I229))</f>
        <v>0</v>
      </c>
      <c r="K229" s="41"/>
      <c r="L229" s="37"/>
      <c r="M229" s="37"/>
      <c r="N229" s="42"/>
    </row>
    <row r="230" customFormat="false" ht="15" hidden="false" customHeight="false" outlineLevel="0" collapsed="false">
      <c r="A230" s="36"/>
      <c r="B230" s="37"/>
      <c r="C230" s="37"/>
      <c r="D230" s="37"/>
      <c r="E230" s="37"/>
      <c r="F230" s="38"/>
      <c r="G230" s="38"/>
      <c r="H230" s="38"/>
      <c r="I230" s="39"/>
      <c r="J230" s="40" t="n">
        <f aca="false">MAX(0,F230-SUM(G230:I230))</f>
        <v>0</v>
      </c>
      <c r="K230" s="41"/>
      <c r="L230" s="37"/>
      <c r="M230" s="37"/>
      <c r="N230" s="42"/>
    </row>
    <row r="231" customFormat="false" ht="15" hidden="false" customHeight="false" outlineLevel="0" collapsed="false">
      <c r="A231" s="36"/>
      <c r="B231" s="37"/>
      <c r="C231" s="37"/>
      <c r="D231" s="37"/>
      <c r="E231" s="37"/>
      <c r="F231" s="38"/>
      <c r="G231" s="38"/>
      <c r="H231" s="38"/>
      <c r="I231" s="39"/>
      <c r="J231" s="40" t="n">
        <f aca="false">MAX(0,F231-SUM(G231:I231))</f>
        <v>0</v>
      </c>
      <c r="K231" s="41"/>
      <c r="L231" s="37"/>
      <c r="M231" s="37"/>
      <c r="N231" s="42"/>
    </row>
    <row r="232" customFormat="false" ht="15" hidden="false" customHeight="false" outlineLevel="0" collapsed="false">
      <c r="A232" s="36"/>
      <c r="B232" s="37"/>
      <c r="C232" s="37"/>
      <c r="D232" s="37"/>
      <c r="E232" s="37"/>
      <c r="F232" s="38"/>
      <c r="G232" s="38"/>
      <c r="H232" s="38"/>
      <c r="I232" s="39"/>
      <c r="J232" s="40" t="n">
        <f aca="false">MAX(0,F232-SUM(G232:I232))</f>
        <v>0</v>
      </c>
      <c r="K232" s="41"/>
      <c r="L232" s="37"/>
      <c r="M232" s="37"/>
      <c r="N232" s="42"/>
    </row>
    <row r="233" customFormat="false" ht="15" hidden="false" customHeight="false" outlineLevel="0" collapsed="false">
      <c r="A233" s="36"/>
      <c r="B233" s="37"/>
      <c r="C233" s="37"/>
      <c r="D233" s="37"/>
      <c r="E233" s="37"/>
      <c r="F233" s="38"/>
      <c r="G233" s="38"/>
      <c r="H233" s="38"/>
      <c r="I233" s="39"/>
      <c r="J233" s="40" t="n">
        <f aca="false">MAX(0,F233-SUM(G233:I233))</f>
        <v>0</v>
      </c>
      <c r="K233" s="41"/>
      <c r="L233" s="37"/>
      <c r="M233" s="37"/>
      <c r="N233" s="42"/>
    </row>
    <row r="234" customFormat="false" ht="15" hidden="false" customHeight="false" outlineLevel="0" collapsed="false">
      <c r="A234" s="36"/>
      <c r="B234" s="37"/>
      <c r="C234" s="37"/>
      <c r="D234" s="37"/>
      <c r="E234" s="37"/>
      <c r="F234" s="38"/>
      <c r="G234" s="38"/>
      <c r="H234" s="38"/>
      <c r="I234" s="39"/>
      <c r="J234" s="40" t="n">
        <f aca="false">MAX(0,F234-SUM(G234:I234))</f>
        <v>0</v>
      </c>
      <c r="K234" s="41"/>
      <c r="L234" s="37"/>
      <c r="M234" s="37"/>
      <c r="N234" s="42"/>
    </row>
    <row r="235" customFormat="false" ht="15" hidden="false" customHeight="false" outlineLevel="0" collapsed="false">
      <c r="A235" s="36"/>
      <c r="B235" s="37"/>
      <c r="C235" s="37"/>
      <c r="D235" s="37"/>
      <c r="E235" s="37"/>
      <c r="F235" s="38"/>
      <c r="G235" s="38"/>
      <c r="H235" s="38"/>
      <c r="I235" s="39"/>
      <c r="J235" s="40" t="n">
        <f aca="false">MAX(0,F235-SUM(G235:I235))</f>
        <v>0</v>
      </c>
      <c r="K235" s="41"/>
      <c r="L235" s="37"/>
      <c r="M235" s="37"/>
      <c r="N235" s="42"/>
    </row>
    <row r="236" customFormat="false" ht="15" hidden="false" customHeight="false" outlineLevel="0" collapsed="false">
      <c r="A236" s="36"/>
      <c r="B236" s="37"/>
      <c r="C236" s="37"/>
      <c r="D236" s="37"/>
      <c r="E236" s="37"/>
      <c r="F236" s="38"/>
      <c r="G236" s="38"/>
      <c r="H236" s="38"/>
      <c r="I236" s="39"/>
      <c r="J236" s="40" t="n">
        <f aca="false">MAX(0,F236-SUM(G236:I236))</f>
        <v>0</v>
      </c>
      <c r="K236" s="41"/>
      <c r="L236" s="37"/>
      <c r="M236" s="37"/>
      <c r="N236" s="42"/>
    </row>
    <row r="237" customFormat="false" ht="15" hidden="false" customHeight="false" outlineLevel="0" collapsed="false">
      <c r="A237" s="36"/>
      <c r="B237" s="37"/>
      <c r="C237" s="37"/>
      <c r="D237" s="37"/>
      <c r="E237" s="37"/>
      <c r="F237" s="38"/>
      <c r="G237" s="38"/>
      <c r="H237" s="38"/>
      <c r="I237" s="39"/>
      <c r="J237" s="40" t="n">
        <f aca="false">MAX(0,F237-SUM(G237:I237))</f>
        <v>0</v>
      </c>
      <c r="K237" s="41"/>
      <c r="L237" s="37"/>
      <c r="M237" s="37"/>
      <c r="N237" s="42"/>
    </row>
    <row r="238" customFormat="false" ht="15" hidden="false" customHeight="false" outlineLevel="0" collapsed="false">
      <c r="A238" s="36"/>
      <c r="B238" s="37"/>
      <c r="C238" s="37"/>
      <c r="D238" s="37"/>
      <c r="E238" s="37"/>
      <c r="F238" s="38"/>
      <c r="G238" s="38"/>
      <c r="H238" s="38"/>
      <c r="I238" s="39"/>
      <c r="J238" s="40" t="n">
        <f aca="false">MAX(0,F238-SUM(G238:I238))</f>
        <v>0</v>
      </c>
      <c r="K238" s="41"/>
      <c r="L238" s="37"/>
      <c r="M238" s="37"/>
      <c r="N238" s="42"/>
    </row>
    <row r="239" customFormat="false" ht="15" hidden="false" customHeight="false" outlineLevel="0" collapsed="false">
      <c r="A239" s="36"/>
      <c r="B239" s="37"/>
      <c r="C239" s="37"/>
      <c r="D239" s="37"/>
      <c r="E239" s="37"/>
      <c r="F239" s="38"/>
      <c r="G239" s="38"/>
      <c r="H239" s="38"/>
      <c r="I239" s="39"/>
      <c r="J239" s="40" t="n">
        <f aca="false">MAX(0,F239-SUM(G239:I239))</f>
        <v>0</v>
      </c>
      <c r="K239" s="41"/>
      <c r="L239" s="37"/>
      <c r="M239" s="37"/>
      <c r="N239" s="42"/>
    </row>
    <row r="240" customFormat="false" ht="15" hidden="false" customHeight="false" outlineLevel="0" collapsed="false">
      <c r="A240" s="36"/>
      <c r="B240" s="37"/>
      <c r="C240" s="37"/>
      <c r="D240" s="37"/>
      <c r="E240" s="37"/>
      <c r="F240" s="38"/>
      <c r="G240" s="38"/>
      <c r="H240" s="38"/>
      <c r="I240" s="39"/>
      <c r="J240" s="40" t="n">
        <f aca="false">MAX(0,F240-SUM(G240:I240))</f>
        <v>0</v>
      </c>
      <c r="K240" s="41"/>
      <c r="L240" s="37"/>
      <c r="M240" s="37"/>
      <c r="N240" s="42"/>
    </row>
    <row r="241" customFormat="false" ht="15" hidden="false" customHeight="false" outlineLevel="0" collapsed="false">
      <c r="A241" s="36"/>
      <c r="B241" s="37"/>
      <c r="C241" s="37"/>
      <c r="D241" s="37"/>
      <c r="E241" s="37"/>
      <c r="F241" s="38"/>
      <c r="G241" s="38"/>
      <c r="H241" s="38"/>
      <c r="I241" s="39"/>
      <c r="J241" s="40" t="n">
        <f aca="false">MAX(0,F241-SUM(G241:I241))</f>
        <v>0</v>
      </c>
      <c r="K241" s="41"/>
      <c r="L241" s="37"/>
      <c r="M241" s="37"/>
      <c r="N241" s="42"/>
    </row>
    <row r="242" customFormat="false" ht="15" hidden="false" customHeight="false" outlineLevel="0" collapsed="false">
      <c r="A242" s="36"/>
      <c r="B242" s="37"/>
      <c r="C242" s="37"/>
      <c r="D242" s="37"/>
      <c r="E242" s="37"/>
      <c r="F242" s="38"/>
      <c r="G242" s="38"/>
      <c r="H242" s="38"/>
      <c r="I242" s="39"/>
      <c r="J242" s="40" t="n">
        <f aca="false">MAX(0,F242-SUM(G242:I242))</f>
        <v>0</v>
      </c>
      <c r="K242" s="41"/>
      <c r="L242" s="37"/>
      <c r="M242" s="37"/>
      <c r="N242" s="42"/>
    </row>
    <row r="243" customFormat="false" ht="15" hidden="false" customHeight="false" outlineLevel="0" collapsed="false">
      <c r="A243" s="36"/>
      <c r="B243" s="37"/>
      <c r="C243" s="37"/>
      <c r="D243" s="37"/>
      <c r="E243" s="37"/>
      <c r="F243" s="38"/>
      <c r="G243" s="38"/>
      <c r="H243" s="38"/>
      <c r="I243" s="39"/>
      <c r="J243" s="40" t="n">
        <f aca="false">MAX(0,F243-SUM(G243:I243))</f>
        <v>0</v>
      </c>
      <c r="K243" s="41"/>
      <c r="L243" s="37"/>
      <c r="M243" s="37"/>
      <c r="N243" s="42"/>
    </row>
    <row r="244" customFormat="false" ht="15" hidden="false" customHeight="false" outlineLevel="0" collapsed="false">
      <c r="A244" s="36"/>
      <c r="B244" s="37"/>
      <c r="C244" s="37"/>
      <c r="D244" s="37"/>
      <c r="E244" s="37"/>
      <c r="F244" s="38"/>
      <c r="G244" s="38"/>
      <c r="H244" s="38"/>
      <c r="I244" s="39"/>
      <c r="J244" s="40" t="n">
        <f aca="false">MAX(0,F244-SUM(G244:I244))</f>
        <v>0</v>
      </c>
      <c r="K244" s="41"/>
      <c r="L244" s="37"/>
      <c r="M244" s="37"/>
      <c r="N244" s="42"/>
    </row>
    <row r="245" customFormat="false" ht="15" hidden="false" customHeight="false" outlineLevel="0" collapsed="false">
      <c r="A245" s="36"/>
      <c r="B245" s="37"/>
      <c r="C245" s="37"/>
      <c r="D245" s="37"/>
      <c r="E245" s="37"/>
      <c r="F245" s="38"/>
      <c r="G245" s="38"/>
      <c r="H245" s="38"/>
      <c r="I245" s="39"/>
      <c r="J245" s="40" t="n">
        <f aca="false">MAX(0,F245-SUM(G245:I245))</f>
        <v>0</v>
      </c>
      <c r="K245" s="41"/>
      <c r="L245" s="37"/>
      <c r="M245" s="37"/>
      <c r="N245" s="42"/>
    </row>
    <row r="246" customFormat="false" ht="15" hidden="false" customHeight="false" outlineLevel="0" collapsed="false">
      <c r="A246" s="36"/>
      <c r="B246" s="37"/>
      <c r="C246" s="37"/>
      <c r="D246" s="37"/>
      <c r="E246" s="37"/>
      <c r="F246" s="38"/>
      <c r="G246" s="38"/>
      <c r="H246" s="38"/>
      <c r="I246" s="39"/>
      <c r="J246" s="40" t="n">
        <f aca="false">MAX(0,F246-SUM(G246:I246))</f>
        <v>0</v>
      </c>
      <c r="K246" s="41"/>
      <c r="L246" s="37"/>
      <c r="M246" s="37"/>
      <c r="N246" s="42"/>
    </row>
    <row r="247" customFormat="false" ht="15" hidden="false" customHeight="false" outlineLevel="0" collapsed="false">
      <c r="A247" s="36"/>
      <c r="B247" s="37"/>
      <c r="C247" s="37"/>
      <c r="D247" s="37"/>
      <c r="E247" s="37"/>
      <c r="F247" s="38"/>
      <c r="G247" s="38"/>
      <c r="H247" s="38"/>
      <c r="I247" s="39"/>
      <c r="J247" s="40" t="n">
        <f aca="false">MAX(0,F247-SUM(G247:I247))</f>
        <v>0</v>
      </c>
      <c r="K247" s="41"/>
      <c r="L247" s="37"/>
      <c r="M247" s="37"/>
      <c r="N247" s="42"/>
    </row>
    <row r="248" customFormat="false" ht="15" hidden="false" customHeight="false" outlineLevel="0" collapsed="false">
      <c r="A248" s="36"/>
      <c r="B248" s="37"/>
      <c r="C248" s="37"/>
      <c r="D248" s="37"/>
      <c r="E248" s="37"/>
      <c r="F248" s="38"/>
      <c r="G248" s="38"/>
      <c r="H248" s="38"/>
      <c r="I248" s="39"/>
      <c r="J248" s="40" t="n">
        <f aca="false">MAX(0,F248-SUM(G248:I248))</f>
        <v>0</v>
      </c>
      <c r="K248" s="41"/>
      <c r="L248" s="37"/>
      <c r="M248" s="37"/>
      <c r="N248" s="42"/>
    </row>
    <row r="249" customFormat="false" ht="15" hidden="false" customHeight="false" outlineLevel="0" collapsed="false">
      <c r="A249" s="36"/>
      <c r="B249" s="37"/>
      <c r="C249" s="37"/>
      <c r="D249" s="37"/>
      <c r="E249" s="37"/>
      <c r="F249" s="38"/>
      <c r="G249" s="38"/>
      <c r="H249" s="38"/>
      <c r="I249" s="39"/>
      <c r="J249" s="40" t="n">
        <f aca="false">MAX(0,F249-SUM(G249:I249))</f>
        <v>0</v>
      </c>
      <c r="K249" s="41"/>
      <c r="L249" s="37"/>
      <c r="M249" s="37"/>
      <c r="N249" s="42"/>
    </row>
    <row r="250" customFormat="false" ht="15" hidden="false" customHeight="false" outlineLevel="0" collapsed="false">
      <c r="A250" s="36"/>
      <c r="B250" s="37"/>
      <c r="C250" s="37"/>
      <c r="D250" s="37"/>
      <c r="E250" s="37"/>
      <c r="F250" s="38"/>
      <c r="G250" s="38"/>
      <c r="H250" s="38"/>
      <c r="I250" s="39"/>
      <c r="J250" s="40" t="n">
        <f aca="false">MAX(0,F250-SUM(G250:I250))</f>
        <v>0</v>
      </c>
      <c r="K250" s="41"/>
      <c r="L250" s="37"/>
      <c r="M250" s="37"/>
      <c r="N250" s="42"/>
    </row>
    <row r="251" customFormat="false" ht="15" hidden="false" customHeight="false" outlineLevel="0" collapsed="false">
      <c r="A251" s="36"/>
      <c r="B251" s="37"/>
      <c r="C251" s="37"/>
      <c r="D251" s="37"/>
      <c r="E251" s="37"/>
      <c r="F251" s="38"/>
      <c r="G251" s="38"/>
      <c r="H251" s="38"/>
      <c r="I251" s="39"/>
      <c r="J251" s="40" t="n">
        <f aca="false">MAX(0,F251-SUM(G251:I251))</f>
        <v>0</v>
      </c>
      <c r="K251" s="41"/>
      <c r="L251" s="37"/>
      <c r="M251" s="37"/>
      <c r="N251" s="42"/>
    </row>
    <row r="252" customFormat="false" ht="15" hidden="false" customHeight="false" outlineLevel="0" collapsed="false">
      <c r="A252" s="36"/>
      <c r="B252" s="37"/>
      <c r="C252" s="37"/>
      <c r="D252" s="37"/>
      <c r="E252" s="37"/>
      <c r="F252" s="38"/>
      <c r="G252" s="38"/>
      <c r="H252" s="38"/>
      <c r="I252" s="39"/>
      <c r="J252" s="40" t="n">
        <f aca="false">MAX(0,F252-SUM(G252:I252))</f>
        <v>0</v>
      </c>
      <c r="K252" s="41"/>
      <c r="L252" s="37"/>
      <c r="M252" s="37"/>
      <c r="N252" s="42"/>
    </row>
    <row r="253" customFormat="false" ht="15" hidden="false" customHeight="false" outlineLevel="0" collapsed="false">
      <c r="A253" s="36"/>
      <c r="B253" s="37"/>
      <c r="C253" s="37"/>
      <c r="D253" s="37"/>
      <c r="E253" s="37"/>
      <c r="F253" s="38"/>
      <c r="G253" s="38"/>
      <c r="H253" s="38"/>
      <c r="I253" s="39"/>
      <c r="J253" s="40" t="n">
        <f aca="false">MAX(0,F253-SUM(G253:I253))</f>
        <v>0</v>
      </c>
      <c r="K253" s="41"/>
      <c r="L253" s="37"/>
      <c r="M253" s="37"/>
      <c r="N253" s="42"/>
    </row>
    <row r="254" customFormat="false" ht="15" hidden="false" customHeight="false" outlineLevel="0" collapsed="false">
      <c r="A254" s="36"/>
      <c r="B254" s="37"/>
      <c r="C254" s="37"/>
      <c r="D254" s="37"/>
      <c r="E254" s="37"/>
      <c r="F254" s="38"/>
      <c r="G254" s="38"/>
      <c r="H254" s="38"/>
      <c r="I254" s="39"/>
      <c r="J254" s="40" t="n">
        <f aca="false">MAX(0,F254-SUM(G254:I254))</f>
        <v>0</v>
      </c>
      <c r="K254" s="41"/>
      <c r="L254" s="37"/>
      <c r="M254" s="37"/>
      <c r="N254" s="42"/>
    </row>
    <row r="255" customFormat="false" ht="15" hidden="false" customHeight="false" outlineLevel="0" collapsed="false">
      <c r="A255" s="36"/>
      <c r="B255" s="37"/>
      <c r="C255" s="37"/>
      <c r="D255" s="37"/>
      <c r="E255" s="37"/>
      <c r="F255" s="38"/>
      <c r="G255" s="38"/>
      <c r="H255" s="38"/>
      <c r="I255" s="39"/>
      <c r="J255" s="40" t="n">
        <f aca="false">MAX(0,F255-SUM(G255:I255))</f>
        <v>0</v>
      </c>
      <c r="K255" s="41"/>
      <c r="L255" s="37"/>
      <c r="M255" s="37"/>
      <c r="N255" s="42"/>
    </row>
    <row r="256" customFormat="false" ht="15" hidden="false" customHeight="false" outlineLevel="0" collapsed="false">
      <c r="A256" s="36"/>
      <c r="B256" s="37"/>
      <c r="C256" s="37"/>
      <c r="D256" s="37"/>
      <c r="E256" s="37"/>
      <c r="F256" s="38"/>
      <c r="G256" s="38"/>
      <c r="H256" s="38"/>
      <c r="I256" s="39"/>
      <c r="J256" s="40" t="n">
        <f aca="false">MAX(0,F256-SUM(G256:I256))</f>
        <v>0</v>
      </c>
      <c r="K256" s="41"/>
      <c r="L256" s="37"/>
      <c r="M256" s="37"/>
      <c r="N256" s="42"/>
    </row>
    <row r="257" customFormat="false" ht="15" hidden="false" customHeight="false" outlineLevel="0" collapsed="false">
      <c r="A257" s="36"/>
      <c r="B257" s="37"/>
      <c r="C257" s="37"/>
      <c r="D257" s="37"/>
      <c r="E257" s="37"/>
      <c r="F257" s="38"/>
      <c r="G257" s="38"/>
      <c r="H257" s="38"/>
      <c r="I257" s="39"/>
      <c r="J257" s="40" t="n">
        <f aca="false">MAX(0,F257-SUM(G257:I257))</f>
        <v>0</v>
      </c>
      <c r="K257" s="41"/>
      <c r="L257" s="37"/>
      <c r="M257" s="37"/>
      <c r="N257" s="42"/>
    </row>
    <row r="258" customFormat="false" ht="15" hidden="false" customHeight="false" outlineLevel="0" collapsed="false">
      <c r="A258" s="36"/>
      <c r="B258" s="37"/>
      <c r="C258" s="37"/>
      <c r="D258" s="37"/>
      <c r="E258" s="37"/>
      <c r="F258" s="38"/>
      <c r="G258" s="38"/>
      <c r="H258" s="38"/>
      <c r="I258" s="39"/>
      <c r="J258" s="40" t="n">
        <f aca="false">MAX(0,F258-SUM(G258:I258))</f>
        <v>0</v>
      </c>
      <c r="K258" s="41"/>
      <c r="L258" s="37"/>
      <c r="M258" s="37"/>
      <c r="N258" s="42"/>
    </row>
    <row r="259" customFormat="false" ht="15" hidden="false" customHeight="false" outlineLevel="0" collapsed="false">
      <c r="A259" s="36"/>
      <c r="B259" s="37"/>
      <c r="C259" s="37"/>
      <c r="D259" s="37"/>
      <c r="E259" s="37"/>
      <c r="F259" s="38"/>
      <c r="G259" s="38"/>
      <c r="H259" s="38"/>
      <c r="I259" s="39"/>
      <c r="J259" s="40" t="n">
        <f aca="false">MAX(0,F259-SUM(G259:I259))</f>
        <v>0</v>
      </c>
      <c r="K259" s="41"/>
      <c r="L259" s="37"/>
      <c r="M259" s="37"/>
      <c r="N259" s="42"/>
    </row>
    <row r="260" customFormat="false" ht="15" hidden="false" customHeight="false" outlineLevel="0" collapsed="false">
      <c r="A260" s="36"/>
      <c r="B260" s="37"/>
      <c r="C260" s="37"/>
      <c r="D260" s="37"/>
      <c r="E260" s="37"/>
      <c r="F260" s="38"/>
      <c r="G260" s="38"/>
      <c r="H260" s="38"/>
      <c r="I260" s="39"/>
      <c r="J260" s="40" t="n">
        <f aca="false">MAX(0,F260-SUM(G260:I260))</f>
        <v>0</v>
      </c>
      <c r="K260" s="41"/>
      <c r="L260" s="37"/>
      <c r="M260" s="37"/>
      <c r="N260" s="42"/>
    </row>
    <row r="261" customFormat="false" ht="15" hidden="false" customHeight="false" outlineLevel="0" collapsed="false">
      <c r="A261" s="36"/>
      <c r="B261" s="37"/>
      <c r="C261" s="37"/>
      <c r="D261" s="37"/>
      <c r="E261" s="37"/>
      <c r="F261" s="38"/>
      <c r="G261" s="38"/>
      <c r="H261" s="38"/>
      <c r="I261" s="39"/>
      <c r="J261" s="40" t="n">
        <f aca="false">MAX(0,F261-SUM(G261:I261))</f>
        <v>0</v>
      </c>
      <c r="K261" s="41"/>
      <c r="L261" s="37"/>
      <c r="M261" s="37"/>
      <c r="N261" s="42"/>
    </row>
    <row r="262" customFormat="false" ht="15" hidden="false" customHeight="false" outlineLevel="0" collapsed="false">
      <c r="A262" s="36"/>
      <c r="B262" s="37"/>
      <c r="C262" s="37"/>
      <c r="D262" s="37"/>
      <c r="E262" s="37"/>
      <c r="F262" s="38"/>
      <c r="G262" s="38"/>
      <c r="H262" s="38"/>
      <c r="I262" s="39"/>
      <c r="J262" s="40" t="n">
        <f aca="false">MAX(0,F262-SUM(G262:I262))</f>
        <v>0</v>
      </c>
      <c r="K262" s="41"/>
      <c r="L262" s="37"/>
      <c r="M262" s="37"/>
      <c r="N262" s="42"/>
    </row>
    <row r="263" customFormat="false" ht="15" hidden="false" customHeight="false" outlineLevel="0" collapsed="false">
      <c r="A263" s="36"/>
      <c r="B263" s="37"/>
      <c r="C263" s="37"/>
      <c r="D263" s="37"/>
      <c r="E263" s="37"/>
      <c r="F263" s="38"/>
      <c r="G263" s="38"/>
      <c r="H263" s="38"/>
      <c r="I263" s="39"/>
      <c r="J263" s="40" t="n">
        <f aca="false">MAX(0,F263-SUM(G263:I263))</f>
        <v>0</v>
      </c>
      <c r="K263" s="41"/>
      <c r="L263" s="37"/>
      <c r="M263" s="37"/>
      <c r="N263" s="42"/>
    </row>
    <row r="264" customFormat="false" ht="15" hidden="false" customHeight="false" outlineLevel="0" collapsed="false">
      <c r="A264" s="36"/>
      <c r="B264" s="37"/>
      <c r="C264" s="37"/>
      <c r="D264" s="37"/>
      <c r="E264" s="37"/>
      <c r="F264" s="38"/>
      <c r="G264" s="38"/>
      <c r="H264" s="38"/>
      <c r="I264" s="39"/>
      <c r="J264" s="40" t="n">
        <f aca="false">MAX(0,F264-SUM(G264:I264))</f>
        <v>0</v>
      </c>
      <c r="K264" s="41"/>
      <c r="L264" s="37"/>
      <c r="M264" s="37"/>
      <c r="N264" s="42"/>
    </row>
    <row r="265" customFormat="false" ht="15" hidden="false" customHeight="false" outlineLevel="0" collapsed="false">
      <c r="A265" s="36"/>
      <c r="B265" s="37"/>
      <c r="C265" s="37"/>
      <c r="D265" s="37"/>
      <c r="E265" s="37"/>
      <c r="F265" s="38"/>
      <c r="G265" s="38"/>
      <c r="H265" s="38"/>
      <c r="I265" s="39"/>
      <c r="J265" s="40" t="n">
        <f aca="false">MAX(0,F265-SUM(G265:I265))</f>
        <v>0</v>
      </c>
      <c r="K265" s="41"/>
      <c r="L265" s="37"/>
      <c r="M265" s="37"/>
      <c r="N265" s="42"/>
    </row>
    <row r="266" customFormat="false" ht="15" hidden="false" customHeight="false" outlineLevel="0" collapsed="false">
      <c r="A266" s="36"/>
      <c r="B266" s="37"/>
      <c r="C266" s="37"/>
      <c r="D266" s="37"/>
      <c r="E266" s="37"/>
      <c r="F266" s="38"/>
      <c r="G266" s="38"/>
      <c r="H266" s="38"/>
      <c r="I266" s="39"/>
      <c r="J266" s="40" t="n">
        <f aca="false">MAX(0,F266-SUM(G266:I266))</f>
        <v>0</v>
      </c>
      <c r="K266" s="41"/>
      <c r="L266" s="37"/>
      <c r="M266" s="37"/>
      <c r="N266" s="42"/>
    </row>
    <row r="267" customFormat="false" ht="15" hidden="false" customHeight="false" outlineLevel="0" collapsed="false">
      <c r="A267" s="36"/>
      <c r="B267" s="37"/>
      <c r="C267" s="37"/>
      <c r="D267" s="37"/>
      <c r="E267" s="37"/>
      <c r="F267" s="38"/>
      <c r="G267" s="38"/>
      <c r="H267" s="38"/>
      <c r="I267" s="39"/>
      <c r="J267" s="40" t="n">
        <f aca="false">MAX(0,F267-SUM(G267:I267))</f>
        <v>0</v>
      </c>
      <c r="K267" s="41"/>
      <c r="L267" s="37"/>
      <c r="M267" s="37"/>
      <c r="N267" s="42"/>
    </row>
    <row r="268" customFormat="false" ht="15" hidden="false" customHeight="false" outlineLevel="0" collapsed="false">
      <c r="A268" s="36"/>
      <c r="B268" s="37"/>
      <c r="C268" s="37"/>
      <c r="D268" s="37"/>
      <c r="E268" s="37"/>
      <c r="F268" s="38"/>
      <c r="G268" s="38"/>
      <c r="H268" s="38"/>
      <c r="I268" s="39"/>
      <c r="J268" s="40" t="n">
        <f aca="false">MAX(0,F268-SUM(G268:I268))</f>
        <v>0</v>
      </c>
      <c r="K268" s="41"/>
      <c r="L268" s="37"/>
      <c r="M268" s="37"/>
      <c r="N268" s="42"/>
    </row>
    <row r="269" customFormat="false" ht="15" hidden="false" customHeight="false" outlineLevel="0" collapsed="false">
      <c r="A269" s="36"/>
      <c r="B269" s="37"/>
      <c r="C269" s="37"/>
      <c r="D269" s="37"/>
      <c r="E269" s="37"/>
      <c r="F269" s="38"/>
      <c r="G269" s="38"/>
      <c r="H269" s="38"/>
      <c r="I269" s="39"/>
      <c r="J269" s="40" t="n">
        <f aca="false">MAX(0,F269-SUM(G269:I269))</f>
        <v>0</v>
      </c>
      <c r="K269" s="41"/>
      <c r="L269" s="37"/>
      <c r="M269" s="37"/>
      <c r="N269" s="42"/>
    </row>
    <row r="270" customFormat="false" ht="15" hidden="false" customHeight="false" outlineLevel="0" collapsed="false">
      <c r="A270" s="36"/>
      <c r="B270" s="37"/>
      <c r="C270" s="37"/>
      <c r="D270" s="37"/>
      <c r="E270" s="37"/>
      <c r="F270" s="38"/>
      <c r="G270" s="38"/>
      <c r="H270" s="38"/>
      <c r="I270" s="39"/>
      <c r="J270" s="40" t="n">
        <f aca="false">MAX(0,F270-SUM(G270:I270))</f>
        <v>0</v>
      </c>
      <c r="K270" s="41"/>
      <c r="L270" s="37"/>
      <c r="M270" s="37"/>
      <c r="N270" s="42"/>
    </row>
    <row r="271" customFormat="false" ht="15" hidden="false" customHeight="false" outlineLevel="0" collapsed="false">
      <c r="A271" s="36"/>
      <c r="B271" s="37"/>
      <c r="C271" s="37"/>
      <c r="D271" s="37"/>
      <c r="E271" s="37"/>
      <c r="F271" s="38"/>
      <c r="G271" s="38"/>
      <c r="H271" s="38"/>
      <c r="I271" s="39"/>
      <c r="J271" s="40" t="n">
        <f aca="false">MAX(0,F271-SUM(G271:I271))</f>
        <v>0</v>
      </c>
      <c r="K271" s="41"/>
      <c r="L271" s="37"/>
      <c r="M271" s="37"/>
      <c r="N271" s="42"/>
    </row>
    <row r="272" customFormat="false" ht="15" hidden="false" customHeight="false" outlineLevel="0" collapsed="false">
      <c r="A272" s="36"/>
      <c r="B272" s="37"/>
      <c r="C272" s="37"/>
      <c r="D272" s="37"/>
      <c r="E272" s="37"/>
      <c r="F272" s="38"/>
      <c r="G272" s="38"/>
      <c r="H272" s="38"/>
      <c r="I272" s="39"/>
      <c r="J272" s="40" t="n">
        <f aca="false">MAX(0,F272-SUM(G272:I272))</f>
        <v>0</v>
      </c>
      <c r="K272" s="41"/>
      <c r="L272" s="37"/>
      <c r="M272" s="37"/>
      <c r="N272" s="42"/>
    </row>
    <row r="273" customFormat="false" ht="15" hidden="false" customHeight="false" outlineLevel="0" collapsed="false">
      <c r="A273" s="36"/>
      <c r="B273" s="37"/>
      <c r="C273" s="37"/>
      <c r="D273" s="37"/>
      <c r="E273" s="37"/>
      <c r="F273" s="38"/>
      <c r="G273" s="38"/>
      <c r="H273" s="38"/>
      <c r="I273" s="39"/>
      <c r="J273" s="40" t="n">
        <f aca="false">MAX(0,F273-SUM(G273:I273))</f>
        <v>0</v>
      </c>
      <c r="K273" s="41"/>
      <c r="L273" s="37"/>
      <c r="M273" s="37"/>
      <c r="N273" s="42"/>
    </row>
    <row r="274" customFormat="false" ht="15" hidden="false" customHeight="false" outlineLevel="0" collapsed="false">
      <c r="A274" s="36"/>
      <c r="B274" s="37"/>
      <c r="C274" s="37"/>
      <c r="D274" s="37"/>
      <c r="E274" s="37"/>
      <c r="F274" s="38"/>
      <c r="G274" s="38"/>
      <c r="H274" s="38"/>
      <c r="I274" s="39"/>
      <c r="J274" s="40" t="n">
        <f aca="false">MAX(0,F274-SUM(G274:I274))</f>
        <v>0</v>
      </c>
      <c r="K274" s="41"/>
      <c r="L274" s="37"/>
      <c r="M274" s="37"/>
      <c r="N274" s="42"/>
    </row>
    <row r="275" customFormat="false" ht="15" hidden="false" customHeight="false" outlineLevel="0" collapsed="false">
      <c r="A275" s="36"/>
      <c r="B275" s="37"/>
      <c r="C275" s="37"/>
      <c r="D275" s="37"/>
      <c r="E275" s="37"/>
      <c r="F275" s="38"/>
      <c r="G275" s="38"/>
      <c r="H275" s="38"/>
      <c r="I275" s="39"/>
      <c r="J275" s="40" t="n">
        <f aca="false">MAX(0,F275-SUM(G275:I275))</f>
        <v>0</v>
      </c>
      <c r="K275" s="41"/>
      <c r="L275" s="37"/>
      <c r="M275" s="37"/>
      <c r="N275" s="42"/>
    </row>
    <row r="276" customFormat="false" ht="15" hidden="false" customHeight="false" outlineLevel="0" collapsed="false">
      <c r="A276" s="36"/>
      <c r="B276" s="37"/>
      <c r="C276" s="37"/>
      <c r="D276" s="37"/>
      <c r="E276" s="37"/>
      <c r="F276" s="38"/>
      <c r="G276" s="38"/>
      <c r="H276" s="38"/>
      <c r="I276" s="39"/>
      <c r="J276" s="40" t="n">
        <f aca="false">MAX(0,F276-SUM(G276:I276))</f>
        <v>0</v>
      </c>
      <c r="K276" s="41"/>
      <c r="L276" s="37"/>
      <c r="M276" s="37"/>
      <c r="N276" s="42"/>
    </row>
    <row r="277" customFormat="false" ht="15" hidden="false" customHeight="false" outlineLevel="0" collapsed="false">
      <c r="A277" s="36"/>
      <c r="B277" s="37"/>
      <c r="C277" s="37"/>
      <c r="D277" s="37"/>
      <c r="E277" s="37"/>
      <c r="F277" s="38"/>
      <c r="G277" s="38"/>
      <c r="H277" s="38"/>
      <c r="I277" s="39"/>
      <c r="J277" s="40" t="n">
        <f aca="false">MAX(0,F277-SUM(G277:I277))</f>
        <v>0</v>
      </c>
      <c r="K277" s="41"/>
      <c r="L277" s="37"/>
      <c r="M277" s="37"/>
      <c r="N277" s="42"/>
    </row>
    <row r="278" customFormat="false" ht="15" hidden="false" customHeight="false" outlineLevel="0" collapsed="false">
      <c r="A278" s="36"/>
      <c r="B278" s="37"/>
      <c r="C278" s="37"/>
      <c r="D278" s="37"/>
      <c r="E278" s="37"/>
      <c r="F278" s="38"/>
      <c r="G278" s="38"/>
      <c r="H278" s="38"/>
      <c r="I278" s="39"/>
      <c r="J278" s="40" t="n">
        <f aca="false">MAX(0,F278-SUM(G278:I278))</f>
        <v>0</v>
      </c>
      <c r="K278" s="41"/>
      <c r="L278" s="37"/>
      <c r="M278" s="37"/>
      <c r="N278" s="42"/>
    </row>
    <row r="279" customFormat="false" ht="15" hidden="false" customHeight="false" outlineLevel="0" collapsed="false">
      <c r="A279" s="36"/>
      <c r="B279" s="37"/>
      <c r="C279" s="37"/>
      <c r="D279" s="37"/>
      <c r="E279" s="37"/>
      <c r="F279" s="38"/>
      <c r="G279" s="38"/>
      <c r="H279" s="38"/>
      <c r="I279" s="39"/>
      <c r="J279" s="40" t="n">
        <f aca="false">MAX(0,F279-SUM(G279:I279))</f>
        <v>0</v>
      </c>
      <c r="K279" s="41"/>
      <c r="L279" s="37"/>
      <c r="M279" s="37"/>
      <c r="N279" s="42"/>
    </row>
    <row r="280" customFormat="false" ht="15" hidden="false" customHeight="false" outlineLevel="0" collapsed="false">
      <c r="A280" s="36"/>
      <c r="B280" s="37"/>
      <c r="C280" s="37"/>
      <c r="D280" s="37"/>
      <c r="E280" s="37"/>
      <c r="F280" s="38"/>
      <c r="G280" s="38"/>
      <c r="H280" s="38"/>
      <c r="I280" s="39"/>
      <c r="J280" s="40" t="n">
        <f aca="false">MAX(0,F280-SUM(G280:I280))</f>
        <v>0</v>
      </c>
      <c r="K280" s="41"/>
      <c r="L280" s="37"/>
      <c r="M280" s="37"/>
      <c r="N280" s="42"/>
    </row>
    <row r="281" customFormat="false" ht="15" hidden="false" customHeight="false" outlineLevel="0" collapsed="false">
      <c r="A281" s="36"/>
      <c r="B281" s="37"/>
      <c r="C281" s="37"/>
      <c r="D281" s="37"/>
      <c r="E281" s="37"/>
      <c r="F281" s="38"/>
      <c r="G281" s="38"/>
      <c r="H281" s="38"/>
      <c r="I281" s="39"/>
      <c r="J281" s="40" t="n">
        <f aca="false">MAX(0,F281-SUM(G281:I281))</f>
        <v>0</v>
      </c>
      <c r="K281" s="41"/>
      <c r="L281" s="37"/>
      <c r="M281" s="37"/>
      <c r="N281" s="42"/>
    </row>
    <row r="282" customFormat="false" ht="15" hidden="false" customHeight="false" outlineLevel="0" collapsed="false">
      <c r="A282" s="36"/>
      <c r="B282" s="37"/>
      <c r="C282" s="37"/>
      <c r="D282" s="37"/>
      <c r="E282" s="37"/>
      <c r="F282" s="38"/>
      <c r="G282" s="38"/>
      <c r="H282" s="38"/>
      <c r="I282" s="39"/>
      <c r="J282" s="40" t="n">
        <f aca="false">MAX(0,F282-SUM(G282:I282))</f>
        <v>0</v>
      </c>
      <c r="K282" s="41"/>
      <c r="L282" s="37"/>
      <c r="M282" s="37"/>
      <c r="N282" s="42"/>
    </row>
    <row r="283" customFormat="false" ht="15" hidden="false" customHeight="false" outlineLevel="0" collapsed="false">
      <c r="A283" s="36"/>
      <c r="B283" s="37"/>
      <c r="C283" s="37"/>
      <c r="D283" s="37"/>
      <c r="E283" s="37"/>
      <c r="F283" s="38"/>
      <c r="G283" s="38"/>
      <c r="H283" s="38"/>
      <c r="I283" s="39"/>
      <c r="J283" s="40" t="n">
        <f aca="false">MAX(0,F283-SUM(G283:I283))</f>
        <v>0</v>
      </c>
      <c r="K283" s="41"/>
      <c r="L283" s="37"/>
      <c r="M283" s="37"/>
      <c r="N283" s="42"/>
    </row>
    <row r="284" customFormat="false" ht="15" hidden="false" customHeight="false" outlineLevel="0" collapsed="false">
      <c r="A284" s="36"/>
      <c r="B284" s="37"/>
      <c r="C284" s="37"/>
      <c r="D284" s="37"/>
      <c r="E284" s="37"/>
      <c r="F284" s="38"/>
      <c r="G284" s="38"/>
      <c r="H284" s="38"/>
      <c r="I284" s="39"/>
      <c r="J284" s="40" t="n">
        <f aca="false">MAX(0,F284-SUM(G284:I284))</f>
        <v>0</v>
      </c>
      <c r="K284" s="41"/>
      <c r="L284" s="37"/>
      <c r="M284" s="37"/>
      <c r="N284" s="42"/>
    </row>
    <row r="285" customFormat="false" ht="15" hidden="false" customHeight="false" outlineLevel="0" collapsed="false">
      <c r="A285" s="36"/>
      <c r="B285" s="37"/>
      <c r="C285" s="37"/>
      <c r="D285" s="37"/>
      <c r="E285" s="37"/>
      <c r="F285" s="38"/>
      <c r="G285" s="38"/>
      <c r="H285" s="38"/>
      <c r="I285" s="39"/>
      <c r="J285" s="40" t="n">
        <f aca="false">MAX(0,F285-SUM(G285:I285))</f>
        <v>0</v>
      </c>
      <c r="K285" s="41"/>
      <c r="L285" s="37"/>
      <c r="M285" s="37"/>
      <c r="N285" s="42"/>
    </row>
    <row r="286" customFormat="false" ht="15" hidden="false" customHeight="false" outlineLevel="0" collapsed="false">
      <c r="A286" s="36"/>
      <c r="B286" s="37"/>
      <c r="C286" s="37"/>
      <c r="D286" s="37"/>
      <c r="E286" s="37"/>
      <c r="F286" s="38"/>
      <c r="G286" s="38"/>
      <c r="H286" s="38"/>
      <c r="I286" s="39"/>
      <c r="J286" s="40" t="n">
        <f aca="false">MAX(0,F286-SUM(G286:I286))</f>
        <v>0</v>
      </c>
      <c r="K286" s="41"/>
      <c r="L286" s="37"/>
      <c r="M286" s="37"/>
      <c r="N286" s="42"/>
    </row>
    <row r="287" customFormat="false" ht="15" hidden="false" customHeight="false" outlineLevel="0" collapsed="false">
      <c r="A287" s="36"/>
      <c r="B287" s="37"/>
      <c r="C287" s="37"/>
      <c r="D287" s="37"/>
      <c r="E287" s="37"/>
      <c r="F287" s="38"/>
      <c r="G287" s="38"/>
      <c r="H287" s="38"/>
      <c r="I287" s="39"/>
      <c r="J287" s="40" t="n">
        <f aca="false">MAX(0,F287-SUM(G287:I287))</f>
        <v>0</v>
      </c>
      <c r="K287" s="41"/>
      <c r="L287" s="37"/>
      <c r="M287" s="37"/>
      <c r="N287" s="42"/>
    </row>
    <row r="288" customFormat="false" ht="15" hidden="false" customHeight="false" outlineLevel="0" collapsed="false">
      <c r="A288" s="36"/>
      <c r="B288" s="37"/>
      <c r="C288" s="37"/>
      <c r="D288" s="37"/>
      <c r="E288" s="37"/>
      <c r="F288" s="38"/>
      <c r="G288" s="38"/>
      <c r="H288" s="38"/>
      <c r="I288" s="39"/>
      <c r="J288" s="40" t="n">
        <f aca="false">MAX(0,F288-SUM(G288:I288))</f>
        <v>0</v>
      </c>
      <c r="K288" s="41"/>
      <c r="L288" s="37"/>
      <c r="M288" s="37"/>
      <c r="N288" s="42"/>
    </row>
    <row r="289" customFormat="false" ht="15" hidden="false" customHeight="false" outlineLevel="0" collapsed="false">
      <c r="A289" s="36"/>
      <c r="B289" s="37"/>
      <c r="C289" s="37"/>
      <c r="D289" s="37"/>
      <c r="E289" s="37"/>
      <c r="F289" s="38"/>
      <c r="G289" s="38"/>
      <c r="H289" s="38"/>
      <c r="I289" s="39"/>
      <c r="J289" s="40" t="n">
        <f aca="false">MAX(0,F289-SUM(G289:I289))</f>
        <v>0</v>
      </c>
      <c r="K289" s="41"/>
      <c r="L289" s="37"/>
      <c r="M289" s="37"/>
      <c r="N289" s="42"/>
    </row>
    <row r="290" customFormat="false" ht="15" hidden="false" customHeight="false" outlineLevel="0" collapsed="false">
      <c r="A290" s="36"/>
      <c r="B290" s="37"/>
      <c r="C290" s="37"/>
      <c r="D290" s="37"/>
      <c r="E290" s="37"/>
      <c r="F290" s="38"/>
      <c r="G290" s="38"/>
      <c r="H290" s="38"/>
      <c r="I290" s="39"/>
      <c r="J290" s="40" t="n">
        <f aca="false">MAX(0,F290-SUM(G290:I290))</f>
        <v>0</v>
      </c>
      <c r="K290" s="41"/>
      <c r="L290" s="37"/>
      <c r="M290" s="37"/>
      <c r="N290" s="42"/>
    </row>
    <row r="291" customFormat="false" ht="15" hidden="false" customHeight="false" outlineLevel="0" collapsed="false">
      <c r="A291" s="36"/>
      <c r="B291" s="37"/>
      <c r="C291" s="37"/>
      <c r="D291" s="37"/>
      <c r="E291" s="37"/>
      <c r="F291" s="38"/>
      <c r="G291" s="38"/>
      <c r="H291" s="38"/>
      <c r="I291" s="39"/>
      <c r="J291" s="40" t="n">
        <f aca="false">MAX(0,F291-SUM(G291:I291))</f>
        <v>0</v>
      </c>
      <c r="K291" s="41"/>
      <c r="L291" s="37"/>
      <c r="M291" s="37"/>
      <c r="N291" s="42"/>
    </row>
    <row r="292" customFormat="false" ht="15" hidden="false" customHeight="false" outlineLevel="0" collapsed="false">
      <c r="A292" s="36"/>
      <c r="B292" s="37"/>
      <c r="C292" s="37"/>
      <c r="D292" s="37"/>
      <c r="E292" s="37"/>
      <c r="F292" s="38"/>
      <c r="G292" s="38"/>
      <c r="H292" s="38"/>
      <c r="I292" s="39"/>
      <c r="J292" s="40" t="n">
        <f aca="false">MAX(0,F292-SUM(G292:I292))</f>
        <v>0</v>
      </c>
      <c r="K292" s="41"/>
      <c r="L292" s="37"/>
      <c r="M292" s="37"/>
      <c r="N292" s="42"/>
    </row>
    <row r="293" customFormat="false" ht="15" hidden="false" customHeight="false" outlineLevel="0" collapsed="false">
      <c r="A293" s="36"/>
      <c r="B293" s="37"/>
      <c r="C293" s="37"/>
      <c r="D293" s="37"/>
      <c r="E293" s="37"/>
      <c r="F293" s="38"/>
      <c r="G293" s="38"/>
      <c r="H293" s="38"/>
      <c r="I293" s="39"/>
      <c r="J293" s="40" t="n">
        <f aca="false">MAX(0,F293-SUM(G293:I293))</f>
        <v>0</v>
      </c>
      <c r="K293" s="41"/>
      <c r="L293" s="37"/>
      <c r="M293" s="37"/>
      <c r="N293" s="42"/>
    </row>
    <row r="294" customFormat="false" ht="15" hidden="false" customHeight="false" outlineLevel="0" collapsed="false">
      <c r="A294" s="36"/>
      <c r="B294" s="37"/>
      <c r="C294" s="37"/>
      <c r="D294" s="37"/>
      <c r="E294" s="37"/>
      <c r="F294" s="38"/>
      <c r="G294" s="38"/>
      <c r="H294" s="38"/>
      <c r="I294" s="39"/>
      <c r="J294" s="40" t="n">
        <f aca="false">MAX(0,F294-SUM(G294:I294))</f>
        <v>0</v>
      </c>
      <c r="K294" s="41"/>
      <c r="L294" s="37"/>
      <c r="M294" s="37"/>
      <c r="N294" s="42"/>
    </row>
    <row r="295" customFormat="false" ht="15" hidden="false" customHeight="false" outlineLevel="0" collapsed="false">
      <c r="A295" s="36"/>
      <c r="B295" s="37"/>
      <c r="C295" s="37"/>
      <c r="D295" s="37"/>
      <c r="E295" s="37"/>
      <c r="F295" s="38"/>
      <c r="G295" s="38"/>
      <c r="H295" s="38"/>
      <c r="I295" s="39"/>
      <c r="J295" s="40" t="n">
        <f aca="false">MAX(0,F295-SUM(G295:I295))</f>
        <v>0</v>
      </c>
      <c r="K295" s="41"/>
      <c r="L295" s="37"/>
      <c r="M295" s="37"/>
      <c r="N295" s="42"/>
    </row>
    <row r="296" customFormat="false" ht="15" hidden="false" customHeight="false" outlineLevel="0" collapsed="false">
      <c r="A296" s="36"/>
      <c r="B296" s="37"/>
      <c r="C296" s="37"/>
      <c r="D296" s="37"/>
      <c r="E296" s="37"/>
      <c r="F296" s="38"/>
      <c r="G296" s="38"/>
      <c r="H296" s="38"/>
      <c r="I296" s="39"/>
      <c r="J296" s="40" t="n">
        <f aca="false">MAX(0,F296-SUM(G296:I296))</f>
        <v>0</v>
      </c>
      <c r="K296" s="41"/>
      <c r="L296" s="37"/>
      <c r="M296" s="37"/>
      <c r="N296" s="42"/>
    </row>
    <row r="297" customFormat="false" ht="15" hidden="false" customHeight="false" outlineLevel="0" collapsed="false">
      <c r="A297" s="36"/>
      <c r="B297" s="37"/>
      <c r="C297" s="37"/>
      <c r="D297" s="37"/>
      <c r="E297" s="37"/>
      <c r="F297" s="38"/>
      <c r="G297" s="38"/>
      <c r="H297" s="38"/>
      <c r="I297" s="39"/>
      <c r="J297" s="40" t="n">
        <f aca="false">MAX(0,F297-SUM(G297:I297))</f>
        <v>0</v>
      </c>
      <c r="K297" s="41"/>
      <c r="L297" s="37"/>
      <c r="M297" s="37"/>
      <c r="N297" s="42"/>
    </row>
    <row r="298" customFormat="false" ht="15" hidden="false" customHeight="false" outlineLevel="0" collapsed="false">
      <c r="A298" s="36"/>
      <c r="B298" s="37"/>
      <c r="C298" s="37"/>
      <c r="D298" s="37"/>
      <c r="E298" s="37"/>
      <c r="F298" s="38"/>
      <c r="G298" s="38"/>
      <c r="H298" s="38"/>
      <c r="I298" s="39"/>
      <c r="J298" s="40" t="n">
        <f aca="false">MAX(0,F298-SUM(G298:I298))</f>
        <v>0</v>
      </c>
      <c r="K298" s="41"/>
      <c r="L298" s="37"/>
      <c r="M298" s="37"/>
      <c r="N298" s="42"/>
    </row>
    <row r="299" customFormat="false" ht="15" hidden="false" customHeight="false" outlineLevel="0" collapsed="false">
      <c r="A299" s="36"/>
      <c r="B299" s="37"/>
      <c r="C299" s="37"/>
      <c r="D299" s="37"/>
      <c r="E299" s="37"/>
      <c r="F299" s="38"/>
      <c r="G299" s="38"/>
      <c r="H299" s="38"/>
      <c r="I299" s="39"/>
      <c r="J299" s="40" t="n">
        <f aca="false">MAX(0,F299-SUM(G299:I299))</f>
        <v>0</v>
      </c>
      <c r="K299" s="41"/>
      <c r="L299" s="37"/>
      <c r="M299" s="37"/>
      <c r="N299" s="42"/>
    </row>
    <row r="300" customFormat="false" ht="15" hidden="false" customHeight="false" outlineLevel="0" collapsed="false">
      <c r="A300" s="36"/>
      <c r="B300" s="37"/>
      <c r="C300" s="37"/>
      <c r="D300" s="37"/>
      <c r="E300" s="37"/>
      <c r="F300" s="38"/>
      <c r="G300" s="38"/>
      <c r="H300" s="38"/>
      <c r="I300" s="39"/>
      <c r="J300" s="40" t="n">
        <f aca="false">MAX(0,F300-SUM(G300:I300))</f>
        <v>0</v>
      </c>
      <c r="K300" s="41"/>
      <c r="L300" s="37"/>
      <c r="M300" s="37"/>
      <c r="N300" s="42"/>
    </row>
    <row r="301" customFormat="false" ht="15" hidden="false" customHeight="false" outlineLevel="0" collapsed="false">
      <c r="A301" s="36"/>
      <c r="B301" s="37"/>
      <c r="C301" s="37"/>
      <c r="D301" s="37"/>
      <c r="E301" s="37"/>
      <c r="F301" s="38"/>
      <c r="G301" s="38"/>
      <c r="H301" s="38"/>
      <c r="I301" s="39"/>
      <c r="J301" s="40" t="n">
        <f aca="false">MAX(0,F301-SUM(G301:I301))</f>
        <v>0</v>
      </c>
      <c r="K301" s="41"/>
      <c r="L301" s="37"/>
      <c r="M301" s="37"/>
      <c r="N301" s="42"/>
    </row>
    <row r="302" customFormat="false" ht="15" hidden="false" customHeight="false" outlineLevel="0" collapsed="false">
      <c r="A302" s="36"/>
      <c r="B302" s="37"/>
      <c r="C302" s="37"/>
      <c r="D302" s="37"/>
      <c r="E302" s="37"/>
      <c r="F302" s="38"/>
      <c r="G302" s="38"/>
      <c r="H302" s="38"/>
      <c r="I302" s="39"/>
      <c r="J302" s="40" t="n">
        <f aca="false">MAX(0,F302-SUM(G302:I302))</f>
        <v>0</v>
      </c>
      <c r="K302" s="41"/>
      <c r="L302" s="37"/>
      <c r="M302" s="37"/>
      <c r="N302" s="42"/>
    </row>
    <row r="303" customFormat="false" ht="15" hidden="false" customHeight="false" outlineLevel="0" collapsed="false">
      <c r="A303" s="36"/>
      <c r="B303" s="37"/>
      <c r="C303" s="37"/>
      <c r="D303" s="37"/>
      <c r="E303" s="37"/>
      <c r="F303" s="38"/>
      <c r="G303" s="38"/>
      <c r="H303" s="38"/>
      <c r="I303" s="39"/>
      <c r="J303" s="40" t="n">
        <f aca="false">MAX(0,F303-SUM(G303:I303))</f>
        <v>0</v>
      </c>
      <c r="K303" s="41"/>
      <c r="L303" s="37"/>
      <c r="M303" s="37"/>
      <c r="N303" s="42"/>
    </row>
    <row r="304" customFormat="false" ht="15" hidden="false" customHeight="false" outlineLevel="0" collapsed="false">
      <c r="A304" s="43"/>
      <c r="B304" s="44"/>
      <c r="C304" s="44"/>
      <c r="D304" s="44"/>
      <c r="E304" s="44"/>
      <c r="F304" s="45"/>
      <c r="G304" s="45"/>
      <c r="H304" s="45"/>
      <c r="I304" s="46"/>
      <c r="J304" s="40" t="n">
        <f aca="false">MAX(0,F304-SUM(G304:I304))</f>
        <v>0</v>
      </c>
      <c r="K304" s="47"/>
      <c r="L304" s="44"/>
      <c r="M304" s="44"/>
      <c r="N304" s="48"/>
    </row>
  </sheetData>
  <mergeCells count="2">
    <mergeCell ref="A1:K2"/>
    <mergeCell ref="A3:N3"/>
  </mergeCells>
  <conditionalFormatting sqref="K5:K304">
    <cfRule type="containsText" priority="2" operator="containsText" aboveAverage="0" equalAverage="0" bottom="0" percent="0" rank="0" text="Review" dxfId="5">
      <formula>NOT(ISERROR(SEARCH("Review",K5)))</formula>
    </cfRule>
  </conditionalFormatting>
  <conditionalFormatting sqref="L5:L304">
    <cfRule type="containsText" priority="3" operator="containsText" aboveAverage="0" equalAverage="0" bottom="0" percent="0" rank="0" text="No" dxfId="6">
      <formula>NOT(ISERROR(SEARCH("No",L5)))</formula>
    </cfRule>
  </conditionalFormatting>
  <dataValidations count="4">
    <dataValidation allowBlank="false" errorStyle="stop" operator="between" showDropDown="false" showErrorMessage="false" showInputMessage="false" sqref="D5:D304" type="list">
      <formula1>"Physician / Dental,Hospital / Facility,Prescription medication,Insurance premium,Vision / Hearing,Therapy / Treatment,Medical equipment / supplies,Long-term care,Travel / Lodging,Other - review"</formula1>
      <formula2>0</formula2>
    </dataValidation>
    <dataValidation allowBlank="false" errorStyle="stop" operator="between" showDropDown="false" showErrorMessage="false" showInputMessage="false" sqref="K5:K304" type="list">
      <formula1>"Yes,No,Review"</formula1>
      <formula2>0</formula2>
    </dataValidation>
    <dataValidation allowBlank="false" errorStyle="stop" operator="between" showDropDown="false" showErrorMessage="false" showInputMessage="false" sqref="L5:L304" type="list">
      <formula1>"Yes,No"</formula1>
      <formula2>0</formula2>
    </dataValidation>
    <dataValidation allowBlank="false" errorStyle="stop" operator="between" showDropDown="false" showErrorMessage="false" showInputMessage="false" sqref="M5:M304" type="list">
      <formula1>"Card,Check,Cash,Bank draft,Other"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4" min="3" style="0" width="22"/>
    <col collapsed="false" customWidth="true" hidden="false" outlineLevel="0" max="5" min="5" style="0" width="34"/>
    <col collapsed="false" customWidth="true" hidden="false" outlineLevel="0" max="6" min="6" style="0" width="12"/>
    <col collapsed="false" customWidth="true" hidden="false" outlineLevel="0" max="7" min="7" style="0" width="16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17"/>
    <col collapsed="false" customWidth="true" hidden="false" outlineLevel="0" max="11" min="11" style="0" width="18"/>
  </cols>
  <sheetData>
    <row r="1" customFormat="false" ht="31" hidden="false" customHeight="true" outlineLevel="0" collapsed="false">
      <c r="A1" s="11" t="s">
        <v>59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Format="false" ht="28" hidden="false" customHeight="true" outlineLevel="0" collapsed="false">
      <c r="A3" s="12" t="s">
        <v>60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Format="false" ht="15" hidden="false" customHeight="false" outlineLevel="0" collapsed="false">
      <c r="A4" s="19" t="s">
        <v>61</v>
      </c>
      <c r="J4" s="49" t="n">
        <f aca="false">SUM(J7:J206)</f>
        <v>0</v>
      </c>
    </row>
    <row r="6" customFormat="false" ht="32" hidden="false" customHeight="true" outlineLevel="0" collapsed="false">
      <c r="A6" s="28" t="s">
        <v>45</v>
      </c>
      <c r="B6" s="28" t="s">
        <v>46</v>
      </c>
      <c r="C6" s="28" t="s">
        <v>62</v>
      </c>
      <c r="D6" s="28" t="s">
        <v>63</v>
      </c>
      <c r="E6" s="28" t="s">
        <v>64</v>
      </c>
      <c r="F6" s="28" t="s">
        <v>65</v>
      </c>
      <c r="G6" s="28" t="s">
        <v>66</v>
      </c>
      <c r="H6" s="28" t="s">
        <v>67</v>
      </c>
      <c r="I6" s="28" t="s">
        <v>68</v>
      </c>
      <c r="J6" s="28" t="s">
        <v>69</v>
      </c>
      <c r="K6" s="28" t="s">
        <v>70</v>
      </c>
    </row>
    <row r="7" customFormat="false" ht="15" hidden="false" customHeight="false" outlineLevel="0" collapsed="false">
      <c r="A7" s="29"/>
      <c r="B7" s="30"/>
      <c r="C7" s="30"/>
      <c r="D7" s="30"/>
      <c r="E7" s="30"/>
      <c r="F7" s="50"/>
      <c r="G7" s="32"/>
      <c r="H7" s="51" t="n">
        <f aca="false">IF(A7="",0,IF(A7&lt;DATE(2026,7,1),0.205,0.235))</f>
        <v>0</v>
      </c>
      <c r="I7" s="52" t="n">
        <f aca="false">IF(F7="",0,F7*H7)</f>
        <v>0</v>
      </c>
      <c r="J7" s="52" t="n">
        <f aca="false">IF(F7="",0,I7+IF(G7="",0,G7))</f>
        <v>0</v>
      </c>
      <c r="K7" s="53"/>
    </row>
    <row r="8" customFormat="false" ht="15" hidden="false" customHeight="false" outlineLevel="0" collapsed="false">
      <c r="A8" s="36"/>
      <c r="B8" s="37"/>
      <c r="C8" s="37"/>
      <c r="D8" s="37"/>
      <c r="E8" s="37"/>
      <c r="F8" s="54"/>
      <c r="G8" s="39"/>
      <c r="H8" s="55" t="n">
        <f aca="false">IF(A8="",0,IF(A8&lt;DATE(2026,7,1),0.205,0.235))</f>
        <v>0</v>
      </c>
      <c r="I8" s="56" t="n">
        <f aca="false">IF(F8="",0,F8*H8)</f>
        <v>0</v>
      </c>
      <c r="J8" s="56" t="n">
        <f aca="false">IF(F8="",0,I8+IF(G8="",0,G8))</f>
        <v>0</v>
      </c>
      <c r="K8" s="57"/>
    </row>
    <row r="9" customFormat="false" ht="15" hidden="false" customHeight="false" outlineLevel="0" collapsed="false">
      <c r="A9" s="36"/>
      <c r="B9" s="37"/>
      <c r="C9" s="37"/>
      <c r="D9" s="37"/>
      <c r="E9" s="37"/>
      <c r="F9" s="54"/>
      <c r="G9" s="39"/>
      <c r="H9" s="55" t="n">
        <f aca="false">IF(A9="",0,IF(A9&lt;DATE(2026,7,1),0.205,0.235))</f>
        <v>0</v>
      </c>
      <c r="I9" s="56" t="n">
        <f aca="false">IF(F9="",0,F9*H9)</f>
        <v>0</v>
      </c>
      <c r="J9" s="56" t="n">
        <f aca="false">IF(F9="",0,I9+IF(G9="",0,G9))</f>
        <v>0</v>
      </c>
      <c r="K9" s="57"/>
    </row>
    <row r="10" customFormat="false" ht="15" hidden="false" customHeight="false" outlineLevel="0" collapsed="false">
      <c r="A10" s="36"/>
      <c r="B10" s="37"/>
      <c r="C10" s="37"/>
      <c r="D10" s="37"/>
      <c r="E10" s="37"/>
      <c r="F10" s="54"/>
      <c r="G10" s="39"/>
      <c r="H10" s="55" t="n">
        <f aca="false">IF(A10="",0,IF(A10&lt;DATE(2026,7,1),0.205,0.235))</f>
        <v>0</v>
      </c>
      <c r="I10" s="56" t="n">
        <f aca="false">IF(F10="",0,F10*H10)</f>
        <v>0</v>
      </c>
      <c r="J10" s="56" t="n">
        <f aca="false">IF(F10="",0,I10+IF(G10="",0,G10))</f>
        <v>0</v>
      </c>
      <c r="K10" s="57"/>
    </row>
    <row r="11" customFormat="false" ht="15" hidden="false" customHeight="false" outlineLevel="0" collapsed="false">
      <c r="A11" s="36"/>
      <c r="B11" s="37"/>
      <c r="C11" s="37"/>
      <c r="D11" s="37"/>
      <c r="E11" s="37"/>
      <c r="F11" s="54"/>
      <c r="G11" s="39"/>
      <c r="H11" s="55" t="n">
        <f aca="false">IF(A11="",0,IF(A11&lt;DATE(2026,7,1),0.205,0.235))</f>
        <v>0</v>
      </c>
      <c r="I11" s="56" t="n">
        <f aca="false">IF(F11="",0,F11*H11)</f>
        <v>0</v>
      </c>
      <c r="J11" s="56" t="n">
        <f aca="false">IF(F11="",0,I11+IF(G11="",0,G11))</f>
        <v>0</v>
      </c>
      <c r="K11" s="57"/>
    </row>
    <row r="12" customFormat="false" ht="15" hidden="false" customHeight="false" outlineLevel="0" collapsed="false">
      <c r="A12" s="36"/>
      <c r="B12" s="37"/>
      <c r="C12" s="37"/>
      <c r="D12" s="37"/>
      <c r="E12" s="37"/>
      <c r="F12" s="54"/>
      <c r="G12" s="39"/>
      <c r="H12" s="55" t="n">
        <f aca="false">IF(A12="",0,IF(A12&lt;DATE(2026,7,1),0.205,0.235))</f>
        <v>0</v>
      </c>
      <c r="I12" s="56" t="n">
        <f aca="false">IF(F12="",0,F12*H12)</f>
        <v>0</v>
      </c>
      <c r="J12" s="56" t="n">
        <f aca="false">IF(F12="",0,I12+IF(G12="",0,G12))</f>
        <v>0</v>
      </c>
      <c r="K12" s="57"/>
    </row>
    <row r="13" customFormat="false" ht="15" hidden="false" customHeight="false" outlineLevel="0" collapsed="false">
      <c r="A13" s="36"/>
      <c r="B13" s="37"/>
      <c r="C13" s="37"/>
      <c r="D13" s="37"/>
      <c r="E13" s="37"/>
      <c r="F13" s="54"/>
      <c r="G13" s="39"/>
      <c r="H13" s="55" t="n">
        <f aca="false">IF(A13="",0,IF(A13&lt;DATE(2026,7,1),0.205,0.235))</f>
        <v>0</v>
      </c>
      <c r="I13" s="56" t="n">
        <f aca="false">IF(F13="",0,F13*H13)</f>
        <v>0</v>
      </c>
      <c r="J13" s="56" t="n">
        <f aca="false">IF(F13="",0,I13+IF(G13="",0,G13))</f>
        <v>0</v>
      </c>
      <c r="K13" s="57"/>
    </row>
    <row r="14" customFormat="false" ht="15" hidden="false" customHeight="false" outlineLevel="0" collapsed="false">
      <c r="A14" s="36"/>
      <c r="B14" s="37"/>
      <c r="C14" s="37"/>
      <c r="D14" s="37"/>
      <c r="E14" s="37"/>
      <c r="F14" s="54"/>
      <c r="G14" s="39"/>
      <c r="H14" s="55" t="n">
        <f aca="false">IF(A14="",0,IF(A14&lt;DATE(2026,7,1),0.205,0.235))</f>
        <v>0</v>
      </c>
      <c r="I14" s="56" t="n">
        <f aca="false">IF(F14="",0,F14*H14)</f>
        <v>0</v>
      </c>
      <c r="J14" s="56" t="n">
        <f aca="false">IF(F14="",0,I14+IF(G14="",0,G14))</f>
        <v>0</v>
      </c>
      <c r="K14" s="57"/>
    </row>
    <row r="15" customFormat="false" ht="15" hidden="false" customHeight="false" outlineLevel="0" collapsed="false">
      <c r="A15" s="36"/>
      <c r="B15" s="37"/>
      <c r="C15" s="37"/>
      <c r="D15" s="37"/>
      <c r="E15" s="37"/>
      <c r="F15" s="54"/>
      <c r="G15" s="39"/>
      <c r="H15" s="55" t="n">
        <f aca="false">IF(A15="",0,IF(A15&lt;DATE(2026,7,1),0.205,0.235))</f>
        <v>0</v>
      </c>
      <c r="I15" s="56" t="n">
        <f aca="false">IF(F15="",0,F15*H15)</f>
        <v>0</v>
      </c>
      <c r="J15" s="56" t="n">
        <f aca="false">IF(F15="",0,I15+IF(G15="",0,G15))</f>
        <v>0</v>
      </c>
      <c r="K15" s="57"/>
    </row>
    <row r="16" customFormat="false" ht="15" hidden="false" customHeight="false" outlineLevel="0" collapsed="false">
      <c r="A16" s="36"/>
      <c r="B16" s="37"/>
      <c r="C16" s="37"/>
      <c r="D16" s="37"/>
      <c r="E16" s="37"/>
      <c r="F16" s="54"/>
      <c r="G16" s="39"/>
      <c r="H16" s="55" t="n">
        <f aca="false">IF(A16="",0,IF(A16&lt;DATE(2026,7,1),0.205,0.235))</f>
        <v>0</v>
      </c>
      <c r="I16" s="56" t="n">
        <f aca="false">IF(F16="",0,F16*H16)</f>
        <v>0</v>
      </c>
      <c r="J16" s="56" t="n">
        <f aca="false">IF(F16="",0,I16+IF(G16="",0,G16))</f>
        <v>0</v>
      </c>
      <c r="K16" s="57"/>
    </row>
    <row r="17" customFormat="false" ht="15" hidden="false" customHeight="false" outlineLevel="0" collapsed="false">
      <c r="A17" s="36"/>
      <c r="B17" s="37"/>
      <c r="C17" s="37"/>
      <c r="D17" s="37"/>
      <c r="E17" s="37"/>
      <c r="F17" s="54"/>
      <c r="G17" s="39"/>
      <c r="H17" s="55" t="n">
        <f aca="false">IF(A17="",0,IF(A17&lt;DATE(2026,7,1),0.205,0.235))</f>
        <v>0</v>
      </c>
      <c r="I17" s="56" t="n">
        <f aca="false">IF(F17="",0,F17*H17)</f>
        <v>0</v>
      </c>
      <c r="J17" s="56" t="n">
        <f aca="false">IF(F17="",0,I17+IF(G17="",0,G17))</f>
        <v>0</v>
      </c>
      <c r="K17" s="57"/>
    </row>
    <row r="18" customFormat="false" ht="15" hidden="false" customHeight="false" outlineLevel="0" collapsed="false">
      <c r="A18" s="36"/>
      <c r="B18" s="37"/>
      <c r="C18" s="37"/>
      <c r="D18" s="37"/>
      <c r="E18" s="37"/>
      <c r="F18" s="54"/>
      <c r="G18" s="39"/>
      <c r="H18" s="55" t="n">
        <f aca="false">IF(A18="",0,IF(A18&lt;DATE(2026,7,1),0.205,0.235))</f>
        <v>0</v>
      </c>
      <c r="I18" s="56" t="n">
        <f aca="false">IF(F18="",0,F18*H18)</f>
        <v>0</v>
      </c>
      <c r="J18" s="56" t="n">
        <f aca="false">IF(F18="",0,I18+IF(G18="",0,G18))</f>
        <v>0</v>
      </c>
      <c r="K18" s="57"/>
    </row>
    <row r="19" customFormat="false" ht="15" hidden="false" customHeight="false" outlineLevel="0" collapsed="false">
      <c r="A19" s="36"/>
      <c r="B19" s="37"/>
      <c r="C19" s="37"/>
      <c r="D19" s="37"/>
      <c r="E19" s="37"/>
      <c r="F19" s="54"/>
      <c r="G19" s="39"/>
      <c r="H19" s="55" t="n">
        <f aca="false">IF(A19="",0,IF(A19&lt;DATE(2026,7,1),0.205,0.235))</f>
        <v>0</v>
      </c>
      <c r="I19" s="56" t="n">
        <f aca="false">IF(F19="",0,F19*H19)</f>
        <v>0</v>
      </c>
      <c r="J19" s="56" t="n">
        <f aca="false">IF(F19="",0,I19+IF(G19="",0,G19))</f>
        <v>0</v>
      </c>
      <c r="K19" s="57"/>
    </row>
    <row r="20" customFormat="false" ht="15" hidden="false" customHeight="false" outlineLevel="0" collapsed="false">
      <c r="A20" s="36"/>
      <c r="B20" s="37"/>
      <c r="C20" s="37"/>
      <c r="D20" s="37"/>
      <c r="E20" s="37"/>
      <c r="F20" s="54"/>
      <c r="G20" s="39"/>
      <c r="H20" s="55" t="n">
        <f aca="false">IF(A20="",0,IF(A20&lt;DATE(2026,7,1),0.205,0.235))</f>
        <v>0</v>
      </c>
      <c r="I20" s="56" t="n">
        <f aca="false">IF(F20="",0,F20*H20)</f>
        <v>0</v>
      </c>
      <c r="J20" s="56" t="n">
        <f aca="false">IF(F20="",0,I20+IF(G20="",0,G20))</f>
        <v>0</v>
      </c>
      <c r="K20" s="57"/>
    </row>
    <row r="21" customFormat="false" ht="15" hidden="false" customHeight="false" outlineLevel="0" collapsed="false">
      <c r="A21" s="36"/>
      <c r="B21" s="37"/>
      <c r="C21" s="37"/>
      <c r="D21" s="37"/>
      <c r="E21" s="37"/>
      <c r="F21" s="54"/>
      <c r="G21" s="39"/>
      <c r="H21" s="55" t="n">
        <f aca="false">IF(A21="",0,IF(A21&lt;DATE(2026,7,1),0.205,0.235))</f>
        <v>0</v>
      </c>
      <c r="I21" s="56" t="n">
        <f aca="false">IF(F21="",0,F21*H21)</f>
        <v>0</v>
      </c>
      <c r="J21" s="56" t="n">
        <f aca="false">IF(F21="",0,I21+IF(G21="",0,G21))</f>
        <v>0</v>
      </c>
      <c r="K21" s="57"/>
    </row>
    <row r="22" customFormat="false" ht="15" hidden="false" customHeight="false" outlineLevel="0" collapsed="false">
      <c r="A22" s="36"/>
      <c r="B22" s="37"/>
      <c r="C22" s="37"/>
      <c r="D22" s="37"/>
      <c r="E22" s="37"/>
      <c r="F22" s="54"/>
      <c r="G22" s="39"/>
      <c r="H22" s="55" t="n">
        <f aca="false">IF(A22="",0,IF(A22&lt;DATE(2026,7,1),0.205,0.235))</f>
        <v>0</v>
      </c>
      <c r="I22" s="56" t="n">
        <f aca="false">IF(F22="",0,F22*H22)</f>
        <v>0</v>
      </c>
      <c r="J22" s="56" t="n">
        <f aca="false">IF(F22="",0,I22+IF(G22="",0,G22))</f>
        <v>0</v>
      </c>
      <c r="K22" s="57"/>
    </row>
    <row r="23" customFormat="false" ht="15" hidden="false" customHeight="false" outlineLevel="0" collapsed="false">
      <c r="A23" s="36"/>
      <c r="B23" s="37"/>
      <c r="C23" s="37"/>
      <c r="D23" s="37"/>
      <c r="E23" s="37"/>
      <c r="F23" s="54"/>
      <c r="G23" s="39"/>
      <c r="H23" s="55" t="n">
        <f aca="false">IF(A23="",0,IF(A23&lt;DATE(2026,7,1),0.205,0.235))</f>
        <v>0</v>
      </c>
      <c r="I23" s="56" t="n">
        <f aca="false">IF(F23="",0,F23*H23)</f>
        <v>0</v>
      </c>
      <c r="J23" s="56" t="n">
        <f aca="false">IF(F23="",0,I23+IF(G23="",0,G23))</f>
        <v>0</v>
      </c>
      <c r="K23" s="57"/>
    </row>
    <row r="24" customFormat="false" ht="15" hidden="false" customHeight="false" outlineLevel="0" collapsed="false">
      <c r="A24" s="36"/>
      <c r="B24" s="37"/>
      <c r="C24" s="37"/>
      <c r="D24" s="37"/>
      <c r="E24" s="37"/>
      <c r="F24" s="54"/>
      <c r="G24" s="39"/>
      <c r="H24" s="55" t="n">
        <f aca="false">IF(A24="",0,IF(A24&lt;DATE(2026,7,1),0.205,0.235))</f>
        <v>0</v>
      </c>
      <c r="I24" s="56" t="n">
        <f aca="false">IF(F24="",0,F24*H24)</f>
        <v>0</v>
      </c>
      <c r="J24" s="56" t="n">
        <f aca="false">IF(F24="",0,I24+IF(G24="",0,G24))</f>
        <v>0</v>
      </c>
      <c r="K24" s="57"/>
    </row>
    <row r="25" customFormat="false" ht="15" hidden="false" customHeight="false" outlineLevel="0" collapsed="false">
      <c r="A25" s="36"/>
      <c r="B25" s="37"/>
      <c r="C25" s="37"/>
      <c r="D25" s="37"/>
      <c r="E25" s="37"/>
      <c r="F25" s="54"/>
      <c r="G25" s="39"/>
      <c r="H25" s="55" t="n">
        <f aca="false">IF(A25="",0,IF(A25&lt;DATE(2026,7,1),0.205,0.235))</f>
        <v>0</v>
      </c>
      <c r="I25" s="56" t="n">
        <f aca="false">IF(F25="",0,F25*H25)</f>
        <v>0</v>
      </c>
      <c r="J25" s="56" t="n">
        <f aca="false">IF(F25="",0,I25+IF(G25="",0,G25))</f>
        <v>0</v>
      </c>
      <c r="K25" s="57"/>
    </row>
    <row r="26" customFormat="false" ht="15" hidden="false" customHeight="false" outlineLevel="0" collapsed="false">
      <c r="A26" s="36"/>
      <c r="B26" s="37"/>
      <c r="C26" s="37"/>
      <c r="D26" s="37"/>
      <c r="E26" s="37"/>
      <c r="F26" s="54"/>
      <c r="G26" s="39"/>
      <c r="H26" s="55" t="n">
        <f aca="false">IF(A26="",0,IF(A26&lt;DATE(2026,7,1),0.205,0.235))</f>
        <v>0</v>
      </c>
      <c r="I26" s="56" t="n">
        <f aca="false">IF(F26="",0,F26*H26)</f>
        <v>0</v>
      </c>
      <c r="J26" s="56" t="n">
        <f aca="false">IF(F26="",0,I26+IF(G26="",0,G26))</f>
        <v>0</v>
      </c>
      <c r="K26" s="57"/>
    </row>
    <row r="27" customFormat="false" ht="15" hidden="false" customHeight="false" outlineLevel="0" collapsed="false">
      <c r="A27" s="36"/>
      <c r="B27" s="37"/>
      <c r="C27" s="37"/>
      <c r="D27" s="37"/>
      <c r="E27" s="37"/>
      <c r="F27" s="54"/>
      <c r="G27" s="39"/>
      <c r="H27" s="55" t="n">
        <f aca="false">IF(A27="",0,IF(A27&lt;DATE(2026,7,1),0.205,0.235))</f>
        <v>0</v>
      </c>
      <c r="I27" s="56" t="n">
        <f aca="false">IF(F27="",0,F27*H27)</f>
        <v>0</v>
      </c>
      <c r="J27" s="56" t="n">
        <f aca="false">IF(F27="",0,I27+IF(G27="",0,G27))</f>
        <v>0</v>
      </c>
      <c r="K27" s="57"/>
    </row>
    <row r="28" customFormat="false" ht="15" hidden="false" customHeight="false" outlineLevel="0" collapsed="false">
      <c r="A28" s="36"/>
      <c r="B28" s="37"/>
      <c r="C28" s="37"/>
      <c r="D28" s="37"/>
      <c r="E28" s="37"/>
      <c r="F28" s="54"/>
      <c r="G28" s="39"/>
      <c r="H28" s="55" t="n">
        <f aca="false">IF(A28="",0,IF(A28&lt;DATE(2026,7,1),0.205,0.235))</f>
        <v>0</v>
      </c>
      <c r="I28" s="56" t="n">
        <f aca="false">IF(F28="",0,F28*H28)</f>
        <v>0</v>
      </c>
      <c r="J28" s="56" t="n">
        <f aca="false">IF(F28="",0,I28+IF(G28="",0,G28))</f>
        <v>0</v>
      </c>
      <c r="K28" s="57"/>
    </row>
    <row r="29" customFormat="false" ht="15" hidden="false" customHeight="false" outlineLevel="0" collapsed="false">
      <c r="A29" s="36"/>
      <c r="B29" s="37"/>
      <c r="C29" s="37"/>
      <c r="D29" s="37"/>
      <c r="E29" s="37"/>
      <c r="F29" s="54"/>
      <c r="G29" s="39"/>
      <c r="H29" s="55" t="n">
        <f aca="false">IF(A29="",0,IF(A29&lt;DATE(2026,7,1),0.205,0.235))</f>
        <v>0</v>
      </c>
      <c r="I29" s="56" t="n">
        <f aca="false">IF(F29="",0,F29*H29)</f>
        <v>0</v>
      </c>
      <c r="J29" s="56" t="n">
        <f aca="false">IF(F29="",0,I29+IF(G29="",0,G29))</f>
        <v>0</v>
      </c>
      <c r="K29" s="57"/>
    </row>
    <row r="30" customFormat="false" ht="15" hidden="false" customHeight="false" outlineLevel="0" collapsed="false">
      <c r="A30" s="36"/>
      <c r="B30" s="37"/>
      <c r="C30" s="37"/>
      <c r="D30" s="37"/>
      <c r="E30" s="37"/>
      <c r="F30" s="54"/>
      <c r="G30" s="39"/>
      <c r="H30" s="55" t="n">
        <f aca="false">IF(A30="",0,IF(A30&lt;DATE(2026,7,1),0.205,0.235))</f>
        <v>0</v>
      </c>
      <c r="I30" s="56" t="n">
        <f aca="false">IF(F30="",0,F30*H30)</f>
        <v>0</v>
      </c>
      <c r="J30" s="56" t="n">
        <f aca="false">IF(F30="",0,I30+IF(G30="",0,G30))</f>
        <v>0</v>
      </c>
      <c r="K30" s="57"/>
    </row>
    <row r="31" customFormat="false" ht="15" hidden="false" customHeight="false" outlineLevel="0" collapsed="false">
      <c r="A31" s="36"/>
      <c r="B31" s="37"/>
      <c r="C31" s="37"/>
      <c r="D31" s="37"/>
      <c r="E31" s="37"/>
      <c r="F31" s="54"/>
      <c r="G31" s="39"/>
      <c r="H31" s="55" t="n">
        <f aca="false">IF(A31="",0,IF(A31&lt;DATE(2026,7,1),0.205,0.235))</f>
        <v>0</v>
      </c>
      <c r="I31" s="56" t="n">
        <f aca="false">IF(F31="",0,F31*H31)</f>
        <v>0</v>
      </c>
      <c r="J31" s="56" t="n">
        <f aca="false">IF(F31="",0,I31+IF(G31="",0,G31))</f>
        <v>0</v>
      </c>
      <c r="K31" s="57"/>
    </row>
    <row r="32" customFormat="false" ht="15" hidden="false" customHeight="false" outlineLevel="0" collapsed="false">
      <c r="A32" s="36"/>
      <c r="B32" s="37"/>
      <c r="C32" s="37"/>
      <c r="D32" s="37"/>
      <c r="E32" s="37"/>
      <c r="F32" s="54"/>
      <c r="G32" s="39"/>
      <c r="H32" s="55" t="n">
        <f aca="false">IF(A32="",0,IF(A32&lt;DATE(2026,7,1),0.205,0.235))</f>
        <v>0</v>
      </c>
      <c r="I32" s="56" t="n">
        <f aca="false">IF(F32="",0,F32*H32)</f>
        <v>0</v>
      </c>
      <c r="J32" s="56" t="n">
        <f aca="false">IF(F32="",0,I32+IF(G32="",0,G32))</f>
        <v>0</v>
      </c>
      <c r="K32" s="57"/>
    </row>
    <row r="33" customFormat="false" ht="15" hidden="false" customHeight="false" outlineLevel="0" collapsed="false">
      <c r="A33" s="36"/>
      <c r="B33" s="37"/>
      <c r="C33" s="37"/>
      <c r="D33" s="37"/>
      <c r="E33" s="37"/>
      <c r="F33" s="54"/>
      <c r="G33" s="39"/>
      <c r="H33" s="55" t="n">
        <f aca="false">IF(A33="",0,IF(A33&lt;DATE(2026,7,1),0.205,0.235))</f>
        <v>0</v>
      </c>
      <c r="I33" s="56" t="n">
        <f aca="false">IF(F33="",0,F33*H33)</f>
        <v>0</v>
      </c>
      <c r="J33" s="56" t="n">
        <f aca="false">IF(F33="",0,I33+IF(G33="",0,G33))</f>
        <v>0</v>
      </c>
      <c r="K33" s="57"/>
    </row>
    <row r="34" customFormat="false" ht="15" hidden="false" customHeight="false" outlineLevel="0" collapsed="false">
      <c r="A34" s="36"/>
      <c r="B34" s="37"/>
      <c r="C34" s="37"/>
      <c r="D34" s="37"/>
      <c r="E34" s="37"/>
      <c r="F34" s="54"/>
      <c r="G34" s="39"/>
      <c r="H34" s="55" t="n">
        <f aca="false">IF(A34="",0,IF(A34&lt;DATE(2026,7,1),0.205,0.235))</f>
        <v>0</v>
      </c>
      <c r="I34" s="56" t="n">
        <f aca="false">IF(F34="",0,F34*H34)</f>
        <v>0</v>
      </c>
      <c r="J34" s="56" t="n">
        <f aca="false">IF(F34="",0,I34+IF(G34="",0,G34))</f>
        <v>0</v>
      </c>
      <c r="K34" s="57"/>
    </row>
    <row r="35" customFormat="false" ht="15" hidden="false" customHeight="false" outlineLevel="0" collapsed="false">
      <c r="A35" s="36"/>
      <c r="B35" s="37"/>
      <c r="C35" s="37"/>
      <c r="D35" s="37"/>
      <c r="E35" s="37"/>
      <c r="F35" s="54"/>
      <c r="G35" s="39"/>
      <c r="H35" s="55" t="n">
        <f aca="false">IF(A35="",0,IF(A35&lt;DATE(2026,7,1),0.205,0.235))</f>
        <v>0</v>
      </c>
      <c r="I35" s="56" t="n">
        <f aca="false">IF(F35="",0,F35*H35)</f>
        <v>0</v>
      </c>
      <c r="J35" s="56" t="n">
        <f aca="false">IF(F35="",0,I35+IF(G35="",0,G35))</f>
        <v>0</v>
      </c>
      <c r="K35" s="57"/>
    </row>
    <row r="36" customFormat="false" ht="15" hidden="false" customHeight="false" outlineLevel="0" collapsed="false">
      <c r="A36" s="36"/>
      <c r="B36" s="37"/>
      <c r="C36" s="37"/>
      <c r="D36" s="37"/>
      <c r="E36" s="37"/>
      <c r="F36" s="54"/>
      <c r="G36" s="39"/>
      <c r="H36" s="55" t="n">
        <f aca="false">IF(A36="",0,IF(A36&lt;DATE(2026,7,1),0.205,0.235))</f>
        <v>0</v>
      </c>
      <c r="I36" s="56" t="n">
        <f aca="false">IF(F36="",0,F36*H36)</f>
        <v>0</v>
      </c>
      <c r="J36" s="56" t="n">
        <f aca="false">IF(F36="",0,I36+IF(G36="",0,G36))</f>
        <v>0</v>
      </c>
      <c r="K36" s="57"/>
    </row>
    <row r="37" customFormat="false" ht="15" hidden="false" customHeight="false" outlineLevel="0" collapsed="false">
      <c r="A37" s="36"/>
      <c r="B37" s="37"/>
      <c r="C37" s="37"/>
      <c r="D37" s="37"/>
      <c r="E37" s="37"/>
      <c r="F37" s="54"/>
      <c r="G37" s="39"/>
      <c r="H37" s="55" t="n">
        <f aca="false">IF(A37="",0,IF(A37&lt;DATE(2026,7,1),0.205,0.235))</f>
        <v>0</v>
      </c>
      <c r="I37" s="56" t="n">
        <f aca="false">IF(F37="",0,F37*H37)</f>
        <v>0</v>
      </c>
      <c r="J37" s="56" t="n">
        <f aca="false">IF(F37="",0,I37+IF(G37="",0,G37))</f>
        <v>0</v>
      </c>
      <c r="K37" s="57"/>
    </row>
    <row r="38" customFormat="false" ht="15" hidden="false" customHeight="false" outlineLevel="0" collapsed="false">
      <c r="A38" s="36"/>
      <c r="B38" s="37"/>
      <c r="C38" s="37"/>
      <c r="D38" s="37"/>
      <c r="E38" s="37"/>
      <c r="F38" s="54"/>
      <c r="G38" s="39"/>
      <c r="H38" s="55" t="n">
        <f aca="false">IF(A38="",0,IF(A38&lt;DATE(2026,7,1),0.205,0.235))</f>
        <v>0</v>
      </c>
      <c r="I38" s="56" t="n">
        <f aca="false">IF(F38="",0,F38*H38)</f>
        <v>0</v>
      </c>
      <c r="J38" s="56" t="n">
        <f aca="false">IF(F38="",0,I38+IF(G38="",0,G38))</f>
        <v>0</v>
      </c>
      <c r="K38" s="57"/>
    </row>
    <row r="39" customFormat="false" ht="15" hidden="false" customHeight="false" outlineLevel="0" collapsed="false">
      <c r="A39" s="36"/>
      <c r="B39" s="37"/>
      <c r="C39" s="37"/>
      <c r="D39" s="37"/>
      <c r="E39" s="37"/>
      <c r="F39" s="54"/>
      <c r="G39" s="39"/>
      <c r="H39" s="55" t="n">
        <f aca="false">IF(A39="",0,IF(A39&lt;DATE(2026,7,1),0.205,0.235))</f>
        <v>0</v>
      </c>
      <c r="I39" s="56" t="n">
        <f aca="false">IF(F39="",0,F39*H39)</f>
        <v>0</v>
      </c>
      <c r="J39" s="56" t="n">
        <f aca="false">IF(F39="",0,I39+IF(G39="",0,G39))</f>
        <v>0</v>
      </c>
      <c r="K39" s="57"/>
    </row>
    <row r="40" customFormat="false" ht="15" hidden="false" customHeight="false" outlineLevel="0" collapsed="false">
      <c r="A40" s="36"/>
      <c r="B40" s="37"/>
      <c r="C40" s="37"/>
      <c r="D40" s="37"/>
      <c r="E40" s="37"/>
      <c r="F40" s="54"/>
      <c r="G40" s="39"/>
      <c r="H40" s="55" t="n">
        <f aca="false">IF(A40="",0,IF(A40&lt;DATE(2026,7,1),0.205,0.235))</f>
        <v>0</v>
      </c>
      <c r="I40" s="56" t="n">
        <f aca="false">IF(F40="",0,F40*H40)</f>
        <v>0</v>
      </c>
      <c r="J40" s="56" t="n">
        <f aca="false">IF(F40="",0,I40+IF(G40="",0,G40))</f>
        <v>0</v>
      </c>
      <c r="K40" s="57"/>
    </row>
    <row r="41" customFormat="false" ht="15" hidden="false" customHeight="false" outlineLevel="0" collapsed="false">
      <c r="A41" s="36"/>
      <c r="B41" s="37"/>
      <c r="C41" s="37"/>
      <c r="D41" s="37"/>
      <c r="E41" s="37"/>
      <c r="F41" s="54"/>
      <c r="G41" s="39"/>
      <c r="H41" s="55" t="n">
        <f aca="false">IF(A41="",0,IF(A41&lt;DATE(2026,7,1),0.205,0.235))</f>
        <v>0</v>
      </c>
      <c r="I41" s="56" t="n">
        <f aca="false">IF(F41="",0,F41*H41)</f>
        <v>0</v>
      </c>
      <c r="J41" s="56" t="n">
        <f aca="false">IF(F41="",0,I41+IF(G41="",0,G41))</f>
        <v>0</v>
      </c>
      <c r="K41" s="57"/>
    </row>
    <row r="42" customFormat="false" ht="15" hidden="false" customHeight="false" outlineLevel="0" collapsed="false">
      <c r="A42" s="36"/>
      <c r="B42" s="37"/>
      <c r="C42" s="37"/>
      <c r="D42" s="37"/>
      <c r="E42" s="37"/>
      <c r="F42" s="54"/>
      <c r="G42" s="39"/>
      <c r="H42" s="55" t="n">
        <f aca="false">IF(A42="",0,IF(A42&lt;DATE(2026,7,1),0.205,0.235))</f>
        <v>0</v>
      </c>
      <c r="I42" s="56" t="n">
        <f aca="false">IF(F42="",0,F42*H42)</f>
        <v>0</v>
      </c>
      <c r="J42" s="56" t="n">
        <f aca="false">IF(F42="",0,I42+IF(G42="",0,G42))</f>
        <v>0</v>
      </c>
      <c r="K42" s="57"/>
    </row>
    <row r="43" customFormat="false" ht="15" hidden="false" customHeight="false" outlineLevel="0" collapsed="false">
      <c r="A43" s="36"/>
      <c r="B43" s="37"/>
      <c r="C43" s="37"/>
      <c r="D43" s="37"/>
      <c r="E43" s="37"/>
      <c r="F43" s="54"/>
      <c r="G43" s="39"/>
      <c r="H43" s="55" t="n">
        <f aca="false">IF(A43="",0,IF(A43&lt;DATE(2026,7,1),0.205,0.235))</f>
        <v>0</v>
      </c>
      <c r="I43" s="56" t="n">
        <f aca="false">IF(F43="",0,F43*H43)</f>
        <v>0</v>
      </c>
      <c r="J43" s="56" t="n">
        <f aca="false">IF(F43="",0,I43+IF(G43="",0,G43))</f>
        <v>0</v>
      </c>
      <c r="K43" s="57"/>
    </row>
    <row r="44" customFormat="false" ht="15" hidden="false" customHeight="false" outlineLevel="0" collapsed="false">
      <c r="A44" s="36"/>
      <c r="B44" s="37"/>
      <c r="C44" s="37"/>
      <c r="D44" s="37"/>
      <c r="E44" s="37"/>
      <c r="F44" s="54"/>
      <c r="G44" s="39"/>
      <c r="H44" s="55" t="n">
        <f aca="false">IF(A44="",0,IF(A44&lt;DATE(2026,7,1),0.205,0.235))</f>
        <v>0</v>
      </c>
      <c r="I44" s="56" t="n">
        <f aca="false">IF(F44="",0,F44*H44)</f>
        <v>0</v>
      </c>
      <c r="J44" s="56" t="n">
        <f aca="false">IF(F44="",0,I44+IF(G44="",0,G44))</f>
        <v>0</v>
      </c>
      <c r="K44" s="57"/>
    </row>
    <row r="45" customFormat="false" ht="15" hidden="false" customHeight="false" outlineLevel="0" collapsed="false">
      <c r="A45" s="36"/>
      <c r="B45" s="37"/>
      <c r="C45" s="37"/>
      <c r="D45" s="37"/>
      <c r="E45" s="37"/>
      <c r="F45" s="54"/>
      <c r="G45" s="39"/>
      <c r="H45" s="55" t="n">
        <f aca="false">IF(A45="",0,IF(A45&lt;DATE(2026,7,1),0.205,0.235))</f>
        <v>0</v>
      </c>
      <c r="I45" s="56" t="n">
        <f aca="false">IF(F45="",0,F45*H45)</f>
        <v>0</v>
      </c>
      <c r="J45" s="56" t="n">
        <f aca="false">IF(F45="",0,I45+IF(G45="",0,G45))</f>
        <v>0</v>
      </c>
      <c r="K45" s="57"/>
    </row>
    <row r="46" customFormat="false" ht="15" hidden="false" customHeight="false" outlineLevel="0" collapsed="false">
      <c r="A46" s="36"/>
      <c r="B46" s="37"/>
      <c r="C46" s="37"/>
      <c r="D46" s="37"/>
      <c r="E46" s="37"/>
      <c r="F46" s="54"/>
      <c r="G46" s="39"/>
      <c r="H46" s="55" t="n">
        <f aca="false">IF(A46="",0,IF(A46&lt;DATE(2026,7,1),0.205,0.235))</f>
        <v>0</v>
      </c>
      <c r="I46" s="56" t="n">
        <f aca="false">IF(F46="",0,F46*H46)</f>
        <v>0</v>
      </c>
      <c r="J46" s="56" t="n">
        <f aca="false">IF(F46="",0,I46+IF(G46="",0,G46))</f>
        <v>0</v>
      </c>
      <c r="K46" s="57"/>
    </row>
    <row r="47" customFormat="false" ht="15" hidden="false" customHeight="false" outlineLevel="0" collapsed="false">
      <c r="A47" s="36"/>
      <c r="B47" s="37"/>
      <c r="C47" s="37"/>
      <c r="D47" s="37"/>
      <c r="E47" s="37"/>
      <c r="F47" s="54"/>
      <c r="G47" s="39"/>
      <c r="H47" s="55" t="n">
        <f aca="false">IF(A47="",0,IF(A47&lt;DATE(2026,7,1),0.205,0.235))</f>
        <v>0</v>
      </c>
      <c r="I47" s="56" t="n">
        <f aca="false">IF(F47="",0,F47*H47)</f>
        <v>0</v>
      </c>
      <c r="J47" s="56" t="n">
        <f aca="false">IF(F47="",0,I47+IF(G47="",0,G47))</f>
        <v>0</v>
      </c>
      <c r="K47" s="57"/>
    </row>
    <row r="48" customFormat="false" ht="15" hidden="false" customHeight="false" outlineLevel="0" collapsed="false">
      <c r="A48" s="36"/>
      <c r="B48" s="37"/>
      <c r="C48" s="37"/>
      <c r="D48" s="37"/>
      <c r="E48" s="37"/>
      <c r="F48" s="54"/>
      <c r="G48" s="39"/>
      <c r="H48" s="55" t="n">
        <f aca="false">IF(A48="",0,IF(A48&lt;DATE(2026,7,1),0.205,0.235))</f>
        <v>0</v>
      </c>
      <c r="I48" s="56" t="n">
        <f aca="false">IF(F48="",0,F48*H48)</f>
        <v>0</v>
      </c>
      <c r="J48" s="56" t="n">
        <f aca="false">IF(F48="",0,I48+IF(G48="",0,G48))</f>
        <v>0</v>
      </c>
      <c r="K48" s="57"/>
    </row>
    <row r="49" customFormat="false" ht="15" hidden="false" customHeight="false" outlineLevel="0" collapsed="false">
      <c r="A49" s="36"/>
      <c r="B49" s="37"/>
      <c r="C49" s="37"/>
      <c r="D49" s="37"/>
      <c r="E49" s="37"/>
      <c r="F49" s="54"/>
      <c r="G49" s="39"/>
      <c r="H49" s="55" t="n">
        <f aca="false">IF(A49="",0,IF(A49&lt;DATE(2026,7,1),0.205,0.235))</f>
        <v>0</v>
      </c>
      <c r="I49" s="56" t="n">
        <f aca="false">IF(F49="",0,F49*H49)</f>
        <v>0</v>
      </c>
      <c r="J49" s="56" t="n">
        <f aca="false">IF(F49="",0,I49+IF(G49="",0,G49))</f>
        <v>0</v>
      </c>
      <c r="K49" s="57"/>
    </row>
    <row r="50" customFormat="false" ht="15" hidden="false" customHeight="false" outlineLevel="0" collapsed="false">
      <c r="A50" s="36"/>
      <c r="B50" s="37"/>
      <c r="C50" s="37"/>
      <c r="D50" s="37"/>
      <c r="E50" s="37"/>
      <c r="F50" s="54"/>
      <c r="G50" s="39"/>
      <c r="H50" s="55" t="n">
        <f aca="false">IF(A50="",0,IF(A50&lt;DATE(2026,7,1),0.205,0.235))</f>
        <v>0</v>
      </c>
      <c r="I50" s="56" t="n">
        <f aca="false">IF(F50="",0,F50*H50)</f>
        <v>0</v>
      </c>
      <c r="J50" s="56" t="n">
        <f aca="false">IF(F50="",0,I50+IF(G50="",0,G50))</f>
        <v>0</v>
      </c>
      <c r="K50" s="57"/>
    </row>
    <row r="51" customFormat="false" ht="15" hidden="false" customHeight="false" outlineLevel="0" collapsed="false">
      <c r="A51" s="36"/>
      <c r="B51" s="37"/>
      <c r="C51" s="37"/>
      <c r="D51" s="37"/>
      <c r="E51" s="37"/>
      <c r="F51" s="54"/>
      <c r="G51" s="39"/>
      <c r="H51" s="55" t="n">
        <f aca="false">IF(A51="",0,IF(A51&lt;DATE(2026,7,1),0.205,0.235))</f>
        <v>0</v>
      </c>
      <c r="I51" s="56" t="n">
        <f aca="false">IF(F51="",0,F51*H51)</f>
        <v>0</v>
      </c>
      <c r="J51" s="56" t="n">
        <f aca="false">IF(F51="",0,I51+IF(G51="",0,G51))</f>
        <v>0</v>
      </c>
      <c r="K51" s="57"/>
    </row>
    <row r="52" customFormat="false" ht="15" hidden="false" customHeight="false" outlineLevel="0" collapsed="false">
      <c r="A52" s="36"/>
      <c r="B52" s="37"/>
      <c r="C52" s="37"/>
      <c r="D52" s="37"/>
      <c r="E52" s="37"/>
      <c r="F52" s="54"/>
      <c r="G52" s="39"/>
      <c r="H52" s="55" t="n">
        <f aca="false">IF(A52="",0,IF(A52&lt;DATE(2026,7,1),0.205,0.235))</f>
        <v>0</v>
      </c>
      <c r="I52" s="56" t="n">
        <f aca="false">IF(F52="",0,F52*H52)</f>
        <v>0</v>
      </c>
      <c r="J52" s="56" t="n">
        <f aca="false">IF(F52="",0,I52+IF(G52="",0,G52))</f>
        <v>0</v>
      </c>
      <c r="K52" s="57"/>
    </row>
    <row r="53" customFormat="false" ht="15" hidden="false" customHeight="false" outlineLevel="0" collapsed="false">
      <c r="A53" s="36"/>
      <c r="B53" s="37"/>
      <c r="C53" s="37"/>
      <c r="D53" s="37"/>
      <c r="E53" s="37"/>
      <c r="F53" s="54"/>
      <c r="G53" s="39"/>
      <c r="H53" s="55" t="n">
        <f aca="false">IF(A53="",0,IF(A53&lt;DATE(2026,7,1),0.205,0.235))</f>
        <v>0</v>
      </c>
      <c r="I53" s="56" t="n">
        <f aca="false">IF(F53="",0,F53*H53)</f>
        <v>0</v>
      </c>
      <c r="J53" s="56" t="n">
        <f aca="false">IF(F53="",0,I53+IF(G53="",0,G53))</f>
        <v>0</v>
      </c>
      <c r="K53" s="57"/>
    </row>
    <row r="54" customFormat="false" ht="15" hidden="false" customHeight="false" outlineLevel="0" collapsed="false">
      <c r="A54" s="36"/>
      <c r="B54" s="37"/>
      <c r="C54" s="37"/>
      <c r="D54" s="37"/>
      <c r="E54" s="37"/>
      <c r="F54" s="54"/>
      <c r="G54" s="39"/>
      <c r="H54" s="55" t="n">
        <f aca="false">IF(A54="",0,IF(A54&lt;DATE(2026,7,1),0.205,0.235))</f>
        <v>0</v>
      </c>
      <c r="I54" s="56" t="n">
        <f aca="false">IF(F54="",0,F54*H54)</f>
        <v>0</v>
      </c>
      <c r="J54" s="56" t="n">
        <f aca="false">IF(F54="",0,I54+IF(G54="",0,G54))</f>
        <v>0</v>
      </c>
      <c r="K54" s="57"/>
    </row>
    <row r="55" customFormat="false" ht="15" hidden="false" customHeight="false" outlineLevel="0" collapsed="false">
      <c r="A55" s="36"/>
      <c r="B55" s="37"/>
      <c r="C55" s="37"/>
      <c r="D55" s="37"/>
      <c r="E55" s="37"/>
      <c r="F55" s="54"/>
      <c r="G55" s="39"/>
      <c r="H55" s="55" t="n">
        <f aca="false">IF(A55="",0,IF(A55&lt;DATE(2026,7,1),0.205,0.235))</f>
        <v>0</v>
      </c>
      <c r="I55" s="56" t="n">
        <f aca="false">IF(F55="",0,F55*H55)</f>
        <v>0</v>
      </c>
      <c r="J55" s="56" t="n">
        <f aca="false">IF(F55="",0,I55+IF(G55="",0,G55))</f>
        <v>0</v>
      </c>
      <c r="K55" s="57"/>
    </row>
    <row r="56" customFormat="false" ht="15" hidden="false" customHeight="false" outlineLevel="0" collapsed="false">
      <c r="A56" s="36"/>
      <c r="B56" s="37"/>
      <c r="C56" s="37"/>
      <c r="D56" s="37"/>
      <c r="E56" s="37"/>
      <c r="F56" s="54"/>
      <c r="G56" s="39"/>
      <c r="H56" s="55" t="n">
        <f aca="false">IF(A56="",0,IF(A56&lt;DATE(2026,7,1),0.205,0.235))</f>
        <v>0</v>
      </c>
      <c r="I56" s="56" t="n">
        <f aca="false">IF(F56="",0,F56*H56)</f>
        <v>0</v>
      </c>
      <c r="J56" s="56" t="n">
        <f aca="false">IF(F56="",0,I56+IF(G56="",0,G56))</f>
        <v>0</v>
      </c>
      <c r="K56" s="57"/>
    </row>
    <row r="57" customFormat="false" ht="15" hidden="false" customHeight="false" outlineLevel="0" collapsed="false">
      <c r="A57" s="36"/>
      <c r="B57" s="37"/>
      <c r="C57" s="37"/>
      <c r="D57" s="37"/>
      <c r="E57" s="37"/>
      <c r="F57" s="54"/>
      <c r="G57" s="39"/>
      <c r="H57" s="55" t="n">
        <f aca="false">IF(A57="",0,IF(A57&lt;DATE(2026,7,1),0.205,0.235))</f>
        <v>0</v>
      </c>
      <c r="I57" s="56" t="n">
        <f aca="false">IF(F57="",0,F57*H57)</f>
        <v>0</v>
      </c>
      <c r="J57" s="56" t="n">
        <f aca="false">IF(F57="",0,I57+IF(G57="",0,G57))</f>
        <v>0</v>
      </c>
      <c r="K57" s="57"/>
    </row>
    <row r="58" customFormat="false" ht="15" hidden="false" customHeight="false" outlineLevel="0" collapsed="false">
      <c r="A58" s="36"/>
      <c r="B58" s="37"/>
      <c r="C58" s="37"/>
      <c r="D58" s="37"/>
      <c r="E58" s="37"/>
      <c r="F58" s="54"/>
      <c r="G58" s="39"/>
      <c r="H58" s="55" t="n">
        <f aca="false">IF(A58="",0,IF(A58&lt;DATE(2026,7,1),0.205,0.235))</f>
        <v>0</v>
      </c>
      <c r="I58" s="56" t="n">
        <f aca="false">IF(F58="",0,F58*H58)</f>
        <v>0</v>
      </c>
      <c r="J58" s="56" t="n">
        <f aca="false">IF(F58="",0,I58+IF(G58="",0,G58))</f>
        <v>0</v>
      </c>
      <c r="K58" s="57"/>
    </row>
    <row r="59" customFormat="false" ht="15" hidden="false" customHeight="false" outlineLevel="0" collapsed="false">
      <c r="A59" s="36"/>
      <c r="B59" s="37"/>
      <c r="C59" s="37"/>
      <c r="D59" s="37"/>
      <c r="E59" s="37"/>
      <c r="F59" s="54"/>
      <c r="G59" s="39"/>
      <c r="H59" s="55" t="n">
        <f aca="false">IF(A59="",0,IF(A59&lt;DATE(2026,7,1),0.205,0.235))</f>
        <v>0</v>
      </c>
      <c r="I59" s="56" t="n">
        <f aca="false">IF(F59="",0,F59*H59)</f>
        <v>0</v>
      </c>
      <c r="J59" s="56" t="n">
        <f aca="false">IF(F59="",0,I59+IF(G59="",0,G59))</f>
        <v>0</v>
      </c>
      <c r="K59" s="57"/>
    </row>
    <row r="60" customFormat="false" ht="15" hidden="false" customHeight="false" outlineLevel="0" collapsed="false">
      <c r="A60" s="36"/>
      <c r="B60" s="37"/>
      <c r="C60" s="37"/>
      <c r="D60" s="37"/>
      <c r="E60" s="37"/>
      <c r="F60" s="54"/>
      <c r="G60" s="39"/>
      <c r="H60" s="55" t="n">
        <f aca="false">IF(A60="",0,IF(A60&lt;DATE(2026,7,1),0.205,0.235))</f>
        <v>0</v>
      </c>
      <c r="I60" s="56" t="n">
        <f aca="false">IF(F60="",0,F60*H60)</f>
        <v>0</v>
      </c>
      <c r="J60" s="56" t="n">
        <f aca="false">IF(F60="",0,I60+IF(G60="",0,G60))</f>
        <v>0</v>
      </c>
      <c r="K60" s="57"/>
    </row>
    <row r="61" customFormat="false" ht="15" hidden="false" customHeight="false" outlineLevel="0" collapsed="false">
      <c r="A61" s="36"/>
      <c r="B61" s="37"/>
      <c r="C61" s="37"/>
      <c r="D61" s="37"/>
      <c r="E61" s="37"/>
      <c r="F61" s="54"/>
      <c r="G61" s="39"/>
      <c r="H61" s="55" t="n">
        <f aca="false">IF(A61="",0,IF(A61&lt;DATE(2026,7,1),0.205,0.235))</f>
        <v>0</v>
      </c>
      <c r="I61" s="56" t="n">
        <f aca="false">IF(F61="",0,F61*H61)</f>
        <v>0</v>
      </c>
      <c r="J61" s="56" t="n">
        <f aca="false">IF(F61="",0,I61+IF(G61="",0,G61))</f>
        <v>0</v>
      </c>
      <c r="K61" s="57"/>
    </row>
    <row r="62" customFormat="false" ht="15" hidden="false" customHeight="false" outlineLevel="0" collapsed="false">
      <c r="A62" s="36"/>
      <c r="B62" s="37"/>
      <c r="C62" s="37"/>
      <c r="D62" s="37"/>
      <c r="E62" s="37"/>
      <c r="F62" s="54"/>
      <c r="G62" s="39"/>
      <c r="H62" s="55" t="n">
        <f aca="false">IF(A62="",0,IF(A62&lt;DATE(2026,7,1),0.205,0.235))</f>
        <v>0</v>
      </c>
      <c r="I62" s="56" t="n">
        <f aca="false">IF(F62="",0,F62*H62)</f>
        <v>0</v>
      </c>
      <c r="J62" s="56" t="n">
        <f aca="false">IF(F62="",0,I62+IF(G62="",0,G62))</f>
        <v>0</v>
      </c>
      <c r="K62" s="57"/>
    </row>
    <row r="63" customFormat="false" ht="15" hidden="false" customHeight="false" outlineLevel="0" collapsed="false">
      <c r="A63" s="36"/>
      <c r="B63" s="37"/>
      <c r="C63" s="37"/>
      <c r="D63" s="37"/>
      <c r="E63" s="37"/>
      <c r="F63" s="54"/>
      <c r="G63" s="39"/>
      <c r="H63" s="55" t="n">
        <f aca="false">IF(A63="",0,IF(A63&lt;DATE(2026,7,1),0.205,0.235))</f>
        <v>0</v>
      </c>
      <c r="I63" s="56" t="n">
        <f aca="false">IF(F63="",0,F63*H63)</f>
        <v>0</v>
      </c>
      <c r="J63" s="56" t="n">
        <f aca="false">IF(F63="",0,I63+IF(G63="",0,G63))</f>
        <v>0</v>
      </c>
      <c r="K63" s="57"/>
    </row>
    <row r="64" customFormat="false" ht="15" hidden="false" customHeight="false" outlineLevel="0" collapsed="false">
      <c r="A64" s="36"/>
      <c r="B64" s="37"/>
      <c r="C64" s="37"/>
      <c r="D64" s="37"/>
      <c r="E64" s="37"/>
      <c r="F64" s="54"/>
      <c r="G64" s="39"/>
      <c r="H64" s="55" t="n">
        <f aca="false">IF(A64="",0,IF(A64&lt;DATE(2026,7,1),0.205,0.235))</f>
        <v>0</v>
      </c>
      <c r="I64" s="56" t="n">
        <f aca="false">IF(F64="",0,F64*H64)</f>
        <v>0</v>
      </c>
      <c r="J64" s="56" t="n">
        <f aca="false">IF(F64="",0,I64+IF(G64="",0,G64))</f>
        <v>0</v>
      </c>
      <c r="K64" s="57"/>
    </row>
    <row r="65" customFormat="false" ht="15" hidden="false" customHeight="false" outlineLevel="0" collapsed="false">
      <c r="A65" s="36"/>
      <c r="B65" s="37"/>
      <c r="C65" s="37"/>
      <c r="D65" s="37"/>
      <c r="E65" s="37"/>
      <c r="F65" s="54"/>
      <c r="G65" s="39"/>
      <c r="H65" s="55" t="n">
        <f aca="false">IF(A65="",0,IF(A65&lt;DATE(2026,7,1),0.205,0.235))</f>
        <v>0</v>
      </c>
      <c r="I65" s="56" t="n">
        <f aca="false">IF(F65="",0,F65*H65)</f>
        <v>0</v>
      </c>
      <c r="J65" s="56" t="n">
        <f aca="false">IF(F65="",0,I65+IF(G65="",0,G65))</f>
        <v>0</v>
      </c>
      <c r="K65" s="57"/>
    </row>
    <row r="66" customFormat="false" ht="15" hidden="false" customHeight="false" outlineLevel="0" collapsed="false">
      <c r="A66" s="36"/>
      <c r="B66" s="37"/>
      <c r="C66" s="37"/>
      <c r="D66" s="37"/>
      <c r="E66" s="37"/>
      <c r="F66" s="54"/>
      <c r="G66" s="39"/>
      <c r="H66" s="55" t="n">
        <f aca="false">IF(A66="",0,IF(A66&lt;DATE(2026,7,1),0.205,0.235))</f>
        <v>0</v>
      </c>
      <c r="I66" s="56" t="n">
        <f aca="false">IF(F66="",0,F66*H66)</f>
        <v>0</v>
      </c>
      <c r="J66" s="56" t="n">
        <f aca="false">IF(F66="",0,I66+IF(G66="",0,G66))</f>
        <v>0</v>
      </c>
      <c r="K66" s="57"/>
    </row>
    <row r="67" customFormat="false" ht="15" hidden="false" customHeight="false" outlineLevel="0" collapsed="false">
      <c r="A67" s="36"/>
      <c r="B67" s="37"/>
      <c r="C67" s="37"/>
      <c r="D67" s="37"/>
      <c r="E67" s="37"/>
      <c r="F67" s="54"/>
      <c r="G67" s="39"/>
      <c r="H67" s="55" t="n">
        <f aca="false">IF(A67="",0,IF(A67&lt;DATE(2026,7,1),0.205,0.235))</f>
        <v>0</v>
      </c>
      <c r="I67" s="56" t="n">
        <f aca="false">IF(F67="",0,F67*H67)</f>
        <v>0</v>
      </c>
      <c r="J67" s="56" t="n">
        <f aca="false">IF(F67="",0,I67+IF(G67="",0,G67))</f>
        <v>0</v>
      </c>
      <c r="K67" s="57"/>
    </row>
    <row r="68" customFormat="false" ht="15" hidden="false" customHeight="false" outlineLevel="0" collapsed="false">
      <c r="A68" s="36"/>
      <c r="B68" s="37"/>
      <c r="C68" s="37"/>
      <c r="D68" s="37"/>
      <c r="E68" s="37"/>
      <c r="F68" s="54"/>
      <c r="G68" s="39"/>
      <c r="H68" s="55" t="n">
        <f aca="false">IF(A68="",0,IF(A68&lt;DATE(2026,7,1),0.205,0.235))</f>
        <v>0</v>
      </c>
      <c r="I68" s="56" t="n">
        <f aca="false">IF(F68="",0,F68*H68)</f>
        <v>0</v>
      </c>
      <c r="J68" s="56" t="n">
        <f aca="false">IF(F68="",0,I68+IF(G68="",0,G68))</f>
        <v>0</v>
      </c>
      <c r="K68" s="57"/>
    </row>
    <row r="69" customFormat="false" ht="15" hidden="false" customHeight="false" outlineLevel="0" collapsed="false">
      <c r="A69" s="36"/>
      <c r="B69" s="37"/>
      <c r="C69" s="37"/>
      <c r="D69" s="37"/>
      <c r="E69" s="37"/>
      <c r="F69" s="54"/>
      <c r="G69" s="39"/>
      <c r="H69" s="55" t="n">
        <f aca="false">IF(A69="",0,IF(A69&lt;DATE(2026,7,1),0.205,0.235))</f>
        <v>0</v>
      </c>
      <c r="I69" s="56" t="n">
        <f aca="false">IF(F69="",0,F69*H69)</f>
        <v>0</v>
      </c>
      <c r="J69" s="56" t="n">
        <f aca="false">IF(F69="",0,I69+IF(G69="",0,G69))</f>
        <v>0</v>
      </c>
      <c r="K69" s="57"/>
    </row>
    <row r="70" customFormat="false" ht="15" hidden="false" customHeight="false" outlineLevel="0" collapsed="false">
      <c r="A70" s="36"/>
      <c r="B70" s="37"/>
      <c r="C70" s="37"/>
      <c r="D70" s="37"/>
      <c r="E70" s="37"/>
      <c r="F70" s="54"/>
      <c r="G70" s="39"/>
      <c r="H70" s="55" t="n">
        <f aca="false">IF(A70="",0,IF(A70&lt;DATE(2026,7,1),0.205,0.235))</f>
        <v>0</v>
      </c>
      <c r="I70" s="56" t="n">
        <f aca="false">IF(F70="",0,F70*H70)</f>
        <v>0</v>
      </c>
      <c r="J70" s="56" t="n">
        <f aca="false">IF(F70="",0,I70+IF(G70="",0,G70))</f>
        <v>0</v>
      </c>
      <c r="K70" s="57"/>
    </row>
    <row r="71" customFormat="false" ht="15" hidden="false" customHeight="false" outlineLevel="0" collapsed="false">
      <c r="A71" s="36"/>
      <c r="B71" s="37"/>
      <c r="C71" s="37"/>
      <c r="D71" s="37"/>
      <c r="E71" s="37"/>
      <c r="F71" s="54"/>
      <c r="G71" s="39"/>
      <c r="H71" s="55" t="n">
        <f aca="false">IF(A71="",0,IF(A71&lt;DATE(2026,7,1),0.205,0.235))</f>
        <v>0</v>
      </c>
      <c r="I71" s="56" t="n">
        <f aca="false">IF(F71="",0,F71*H71)</f>
        <v>0</v>
      </c>
      <c r="J71" s="56" t="n">
        <f aca="false">IF(F71="",0,I71+IF(G71="",0,G71))</f>
        <v>0</v>
      </c>
      <c r="K71" s="57"/>
    </row>
    <row r="72" customFormat="false" ht="15" hidden="false" customHeight="false" outlineLevel="0" collapsed="false">
      <c r="A72" s="36"/>
      <c r="B72" s="37"/>
      <c r="C72" s="37"/>
      <c r="D72" s="37"/>
      <c r="E72" s="37"/>
      <c r="F72" s="54"/>
      <c r="G72" s="39"/>
      <c r="H72" s="55" t="n">
        <f aca="false">IF(A72="",0,IF(A72&lt;DATE(2026,7,1),0.205,0.235))</f>
        <v>0</v>
      </c>
      <c r="I72" s="56" t="n">
        <f aca="false">IF(F72="",0,F72*H72)</f>
        <v>0</v>
      </c>
      <c r="J72" s="56" t="n">
        <f aca="false">IF(F72="",0,I72+IF(G72="",0,G72))</f>
        <v>0</v>
      </c>
      <c r="K72" s="57"/>
    </row>
    <row r="73" customFormat="false" ht="15" hidden="false" customHeight="false" outlineLevel="0" collapsed="false">
      <c r="A73" s="36"/>
      <c r="B73" s="37"/>
      <c r="C73" s="37"/>
      <c r="D73" s="37"/>
      <c r="E73" s="37"/>
      <c r="F73" s="54"/>
      <c r="G73" s="39"/>
      <c r="H73" s="55" t="n">
        <f aca="false">IF(A73="",0,IF(A73&lt;DATE(2026,7,1),0.205,0.235))</f>
        <v>0</v>
      </c>
      <c r="I73" s="56" t="n">
        <f aca="false">IF(F73="",0,F73*H73)</f>
        <v>0</v>
      </c>
      <c r="J73" s="56" t="n">
        <f aca="false">IF(F73="",0,I73+IF(G73="",0,G73))</f>
        <v>0</v>
      </c>
      <c r="K73" s="57"/>
    </row>
    <row r="74" customFormat="false" ht="15" hidden="false" customHeight="false" outlineLevel="0" collapsed="false">
      <c r="A74" s="36"/>
      <c r="B74" s="37"/>
      <c r="C74" s="37"/>
      <c r="D74" s="37"/>
      <c r="E74" s="37"/>
      <c r="F74" s="54"/>
      <c r="G74" s="39"/>
      <c r="H74" s="55" t="n">
        <f aca="false">IF(A74="",0,IF(A74&lt;DATE(2026,7,1),0.205,0.235))</f>
        <v>0</v>
      </c>
      <c r="I74" s="56" t="n">
        <f aca="false">IF(F74="",0,F74*H74)</f>
        <v>0</v>
      </c>
      <c r="J74" s="56" t="n">
        <f aca="false">IF(F74="",0,I74+IF(G74="",0,G74))</f>
        <v>0</v>
      </c>
      <c r="K74" s="57"/>
    </row>
    <row r="75" customFormat="false" ht="15" hidden="false" customHeight="false" outlineLevel="0" collapsed="false">
      <c r="A75" s="36"/>
      <c r="B75" s="37"/>
      <c r="C75" s="37"/>
      <c r="D75" s="37"/>
      <c r="E75" s="37"/>
      <c r="F75" s="54"/>
      <c r="G75" s="39"/>
      <c r="H75" s="55" t="n">
        <f aca="false">IF(A75="",0,IF(A75&lt;DATE(2026,7,1),0.205,0.235))</f>
        <v>0</v>
      </c>
      <c r="I75" s="56" t="n">
        <f aca="false">IF(F75="",0,F75*H75)</f>
        <v>0</v>
      </c>
      <c r="J75" s="56" t="n">
        <f aca="false">IF(F75="",0,I75+IF(G75="",0,G75))</f>
        <v>0</v>
      </c>
      <c r="K75" s="57"/>
    </row>
    <row r="76" customFormat="false" ht="15" hidden="false" customHeight="false" outlineLevel="0" collapsed="false">
      <c r="A76" s="36"/>
      <c r="B76" s="37"/>
      <c r="C76" s="37"/>
      <c r="D76" s="37"/>
      <c r="E76" s="37"/>
      <c r="F76" s="54"/>
      <c r="G76" s="39"/>
      <c r="H76" s="55" t="n">
        <f aca="false">IF(A76="",0,IF(A76&lt;DATE(2026,7,1),0.205,0.235))</f>
        <v>0</v>
      </c>
      <c r="I76" s="56" t="n">
        <f aca="false">IF(F76="",0,F76*H76)</f>
        <v>0</v>
      </c>
      <c r="J76" s="56" t="n">
        <f aca="false">IF(F76="",0,I76+IF(G76="",0,G76))</f>
        <v>0</v>
      </c>
      <c r="K76" s="57"/>
    </row>
    <row r="77" customFormat="false" ht="15" hidden="false" customHeight="false" outlineLevel="0" collapsed="false">
      <c r="A77" s="36"/>
      <c r="B77" s="37"/>
      <c r="C77" s="37"/>
      <c r="D77" s="37"/>
      <c r="E77" s="37"/>
      <c r="F77" s="54"/>
      <c r="G77" s="39"/>
      <c r="H77" s="55" t="n">
        <f aca="false">IF(A77="",0,IF(A77&lt;DATE(2026,7,1),0.205,0.235))</f>
        <v>0</v>
      </c>
      <c r="I77" s="56" t="n">
        <f aca="false">IF(F77="",0,F77*H77)</f>
        <v>0</v>
      </c>
      <c r="J77" s="56" t="n">
        <f aca="false">IF(F77="",0,I77+IF(G77="",0,G77))</f>
        <v>0</v>
      </c>
      <c r="K77" s="57"/>
    </row>
    <row r="78" customFormat="false" ht="15" hidden="false" customHeight="false" outlineLevel="0" collapsed="false">
      <c r="A78" s="36"/>
      <c r="B78" s="37"/>
      <c r="C78" s="37"/>
      <c r="D78" s="37"/>
      <c r="E78" s="37"/>
      <c r="F78" s="54"/>
      <c r="G78" s="39"/>
      <c r="H78" s="55" t="n">
        <f aca="false">IF(A78="",0,IF(A78&lt;DATE(2026,7,1),0.205,0.235))</f>
        <v>0</v>
      </c>
      <c r="I78" s="56" t="n">
        <f aca="false">IF(F78="",0,F78*H78)</f>
        <v>0</v>
      </c>
      <c r="J78" s="56" t="n">
        <f aca="false">IF(F78="",0,I78+IF(G78="",0,G78))</f>
        <v>0</v>
      </c>
      <c r="K78" s="57"/>
    </row>
    <row r="79" customFormat="false" ht="15" hidden="false" customHeight="false" outlineLevel="0" collapsed="false">
      <c r="A79" s="36"/>
      <c r="B79" s="37"/>
      <c r="C79" s="37"/>
      <c r="D79" s="37"/>
      <c r="E79" s="37"/>
      <c r="F79" s="54"/>
      <c r="G79" s="39"/>
      <c r="H79" s="55" t="n">
        <f aca="false">IF(A79="",0,IF(A79&lt;DATE(2026,7,1),0.205,0.235))</f>
        <v>0</v>
      </c>
      <c r="I79" s="56" t="n">
        <f aca="false">IF(F79="",0,F79*H79)</f>
        <v>0</v>
      </c>
      <c r="J79" s="56" t="n">
        <f aca="false">IF(F79="",0,I79+IF(G79="",0,G79))</f>
        <v>0</v>
      </c>
      <c r="K79" s="57"/>
    </row>
    <row r="80" customFormat="false" ht="15" hidden="false" customHeight="false" outlineLevel="0" collapsed="false">
      <c r="A80" s="36"/>
      <c r="B80" s="37"/>
      <c r="C80" s="37"/>
      <c r="D80" s="37"/>
      <c r="E80" s="37"/>
      <c r="F80" s="54"/>
      <c r="G80" s="39"/>
      <c r="H80" s="55" t="n">
        <f aca="false">IF(A80="",0,IF(A80&lt;DATE(2026,7,1),0.205,0.235))</f>
        <v>0</v>
      </c>
      <c r="I80" s="56" t="n">
        <f aca="false">IF(F80="",0,F80*H80)</f>
        <v>0</v>
      </c>
      <c r="J80" s="56" t="n">
        <f aca="false">IF(F80="",0,I80+IF(G80="",0,G80))</f>
        <v>0</v>
      </c>
      <c r="K80" s="57"/>
    </row>
    <row r="81" customFormat="false" ht="15" hidden="false" customHeight="false" outlineLevel="0" collapsed="false">
      <c r="A81" s="36"/>
      <c r="B81" s="37"/>
      <c r="C81" s="37"/>
      <c r="D81" s="37"/>
      <c r="E81" s="37"/>
      <c r="F81" s="54"/>
      <c r="G81" s="39"/>
      <c r="H81" s="55" t="n">
        <f aca="false">IF(A81="",0,IF(A81&lt;DATE(2026,7,1),0.205,0.235))</f>
        <v>0</v>
      </c>
      <c r="I81" s="56" t="n">
        <f aca="false">IF(F81="",0,F81*H81)</f>
        <v>0</v>
      </c>
      <c r="J81" s="56" t="n">
        <f aca="false">IF(F81="",0,I81+IF(G81="",0,G81))</f>
        <v>0</v>
      </c>
      <c r="K81" s="57"/>
    </row>
    <row r="82" customFormat="false" ht="15" hidden="false" customHeight="false" outlineLevel="0" collapsed="false">
      <c r="A82" s="36"/>
      <c r="B82" s="37"/>
      <c r="C82" s="37"/>
      <c r="D82" s="37"/>
      <c r="E82" s="37"/>
      <c r="F82" s="54"/>
      <c r="G82" s="39"/>
      <c r="H82" s="55" t="n">
        <f aca="false">IF(A82="",0,IF(A82&lt;DATE(2026,7,1),0.205,0.235))</f>
        <v>0</v>
      </c>
      <c r="I82" s="56" t="n">
        <f aca="false">IF(F82="",0,F82*H82)</f>
        <v>0</v>
      </c>
      <c r="J82" s="56" t="n">
        <f aca="false">IF(F82="",0,I82+IF(G82="",0,G82))</f>
        <v>0</v>
      </c>
      <c r="K82" s="57"/>
    </row>
    <row r="83" customFormat="false" ht="15" hidden="false" customHeight="false" outlineLevel="0" collapsed="false">
      <c r="A83" s="36"/>
      <c r="B83" s="37"/>
      <c r="C83" s="37"/>
      <c r="D83" s="37"/>
      <c r="E83" s="37"/>
      <c r="F83" s="54"/>
      <c r="G83" s="39"/>
      <c r="H83" s="55" t="n">
        <f aca="false">IF(A83="",0,IF(A83&lt;DATE(2026,7,1),0.205,0.235))</f>
        <v>0</v>
      </c>
      <c r="I83" s="56" t="n">
        <f aca="false">IF(F83="",0,F83*H83)</f>
        <v>0</v>
      </c>
      <c r="J83" s="56" t="n">
        <f aca="false">IF(F83="",0,I83+IF(G83="",0,G83))</f>
        <v>0</v>
      </c>
      <c r="K83" s="57"/>
    </row>
    <row r="84" customFormat="false" ht="15" hidden="false" customHeight="false" outlineLevel="0" collapsed="false">
      <c r="A84" s="36"/>
      <c r="B84" s="37"/>
      <c r="C84" s="37"/>
      <c r="D84" s="37"/>
      <c r="E84" s="37"/>
      <c r="F84" s="54"/>
      <c r="G84" s="39"/>
      <c r="H84" s="55" t="n">
        <f aca="false">IF(A84="",0,IF(A84&lt;DATE(2026,7,1),0.205,0.235))</f>
        <v>0</v>
      </c>
      <c r="I84" s="56" t="n">
        <f aca="false">IF(F84="",0,F84*H84)</f>
        <v>0</v>
      </c>
      <c r="J84" s="56" t="n">
        <f aca="false">IF(F84="",0,I84+IF(G84="",0,G84))</f>
        <v>0</v>
      </c>
      <c r="K84" s="57"/>
    </row>
    <row r="85" customFormat="false" ht="15" hidden="false" customHeight="false" outlineLevel="0" collapsed="false">
      <c r="A85" s="36"/>
      <c r="B85" s="37"/>
      <c r="C85" s="37"/>
      <c r="D85" s="37"/>
      <c r="E85" s="37"/>
      <c r="F85" s="54"/>
      <c r="G85" s="39"/>
      <c r="H85" s="55" t="n">
        <f aca="false">IF(A85="",0,IF(A85&lt;DATE(2026,7,1),0.205,0.235))</f>
        <v>0</v>
      </c>
      <c r="I85" s="56" t="n">
        <f aca="false">IF(F85="",0,F85*H85)</f>
        <v>0</v>
      </c>
      <c r="J85" s="56" t="n">
        <f aca="false">IF(F85="",0,I85+IF(G85="",0,G85))</f>
        <v>0</v>
      </c>
      <c r="K85" s="57"/>
    </row>
    <row r="86" customFormat="false" ht="15" hidden="false" customHeight="false" outlineLevel="0" collapsed="false">
      <c r="A86" s="36"/>
      <c r="B86" s="37"/>
      <c r="C86" s="37"/>
      <c r="D86" s="37"/>
      <c r="E86" s="37"/>
      <c r="F86" s="54"/>
      <c r="G86" s="39"/>
      <c r="H86" s="55" t="n">
        <f aca="false">IF(A86="",0,IF(A86&lt;DATE(2026,7,1),0.205,0.235))</f>
        <v>0</v>
      </c>
      <c r="I86" s="56" t="n">
        <f aca="false">IF(F86="",0,F86*H86)</f>
        <v>0</v>
      </c>
      <c r="J86" s="56" t="n">
        <f aca="false">IF(F86="",0,I86+IF(G86="",0,G86))</f>
        <v>0</v>
      </c>
      <c r="K86" s="57"/>
    </row>
    <row r="87" customFormat="false" ht="15" hidden="false" customHeight="false" outlineLevel="0" collapsed="false">
      <c r="A87" s="36"/>
      <c r="B87" s="37"/>
      <c r="C87" s="37"/>
      <c r="D87" s="37"/>
      <c r="E87" s="37"/>
      <c r="F87" s="54"/>
      <c r="G87" s="39"/>
      <c r="H87" s="55" t="n">
        <f aca="false">IF(A87="",0,IF(A87&lt;DATE(2026,7,1),0.205,0.235))</f>
        <v>0</v>
      </c>
      <c r="I87" s="56" t="n">
        <f aca="false">IF(F87="",0,F87*H87)</f>
        <v>0</v>
      </c>
      <c r="J87" s="56" t="n">
        <f aca="false">IF(F87="",0,I87+IF(G87="",0,G87))</f>
        <v>0</v>
      </c>
      <c r="K87" s="57"/>
    </row>
    <row r="88" customFormat="false" ht="15" hidden="false" customHeight="false" outlineLevel="0" collapsed="false">
      <c r="A88" s="36"/>
      <c r="B88" s="37"/>
      <c r="C88" s="37"/>
      <c r="D88" s="37"/>
      <c r="E88" s="37"/>
      <c r="F88" s="54"/>
      <c r="G88" s="39"/>
      <c r="H88" s="55" t="n">
        <f aca="false">IF(A88="",0,IF(A88&lt;DATE(2026,7,1),0.205,0.235))</f>
        <v>0</v>
      </c>
      <c r="I88" s="56" t="n">
        <f aca="false">IF(F88="",0,F88*H88)</f>
        <v>0</v>
      </c>
      <c r="J88" s="56" t="n">
        <f aca="false">IF(F88="",0,I88+IF(G88="",0,G88))</f>
        <v>0</v>
      </c>
      <c r="K88" s="57"/>
    </row>
    <row r="89" customFormat="false" ht="15" hidden="false" customHeight="false" outlineLevel="0" collapsed="false">
      <c r="A89" s="36"/>
      <c r="B89" s="37"/>
      <c r="C89" s="37"/>
      <c r="D89" s="37"/>
      <c r="E89" s="37"/>
      <c r="F89" s="54"/>
      <c r="G89" s="39"/>
      <c r="H89" s="55" t="n">
        <f aca="false">IF(A89="",0,IF(A89&lt;DATE(2026,7,1),0.205,0.235))</f>
        <v>0</v>
      </c>
      <c r="I89" s="56" t="n">
        <f aca="false">IF(F89="",0,F89*H89)</f>
        <v>0</v>
      </c>
      <c r="J89" s="56" t="n">
        <f aca="false">IF(F89="",0,I89+IF(G89="",0,G89))</f>
        <v>0</v>
      </c>
      <c r="K89" s="57"/>
    </row>
    <row r="90" customFormat="false" ht="15" hidden="false" customHeight="false" outlineLevel="0" collapsed="false">
      <c r="A90" s="36"/>
      <c r="B90" s="37"/>
      <c r="C90" s="37"/>
      <c r="D90" s="37"/>
      <c r="E90" s="37"/>
      <c r="F90" s="54"/>
      <c r="G90" s="39"/>
      <c r="H90" s="55" t="n">
        <f aca="false">IF(A90="",0,IF(A90&lt;DATE(2026,7,1),0.205,0.235))</f>
        <v>0</v>
      </c>
      <c r="I90" s="56" t="n">
        <f aca="false">IF(F90="",0,F90*H90)</f>
        <v>0</v>
      </c>
      <c r="J90" s="56" t="n">
        <f aca="false">IF(F90="",0,I90+IF(G90="",0,G90))</f>
        <v>0</v>
      </c>
      <c r="K90" s="57"/>
    </row>
    <row r="91" customFormat="false" ht="15" hidden="false" customHeight="false" outlineLevel="0" collapsed="false">
      <c r="A91" s="36"/>
      <c r="B91" s="37"/>
      <c r="C91" s="37"/>
      <c r="D91" s="37"/>
      <c r="E91" s="37"/>
      <c r="F91" s="54"/>
      <c r="G91" s="39"/>
      <c r="H91" s="55" t="n">
        <f aca="false">IF(A91="",0,IF(A91&lt;DATE(2026,7,1),0.205,0.235))</f>
        <v>0</v>
      </c>
      <c r="I91" s="56" t="n">
        <f aca="false">IF(F91="",0,F91*H91)</f>
        <v>0</v>
      </c>
      <c r="J91" s="56" t="n">
        <f aca="false">IF(F91="",0,I91+IF(G91="",0,G91))</f>
        <v>0</v>
      </c>
      <c r="K91" s="57"/>
    </row>
    <row r="92" customFormat="false" ht="15" hidden="false" customHeight="false" outlineLevel="0" collapsed="false">
      <c r="A92" s="36"/>
      <c r="B92" s="37"/>
      <c r="C92" s="37"/>
      <c r="D92" s="37"/>
      <c r="E92" s="37"/>
      <c r="F92" s="54"/>
      <c r="G92" s="39"/>
      <c r="H92" s="55" t="n">
        <f aca="false">IF(A92="",0,IF(A92&lt;DATE(2026,7,1),0.205,0.235))</f>
        <v>0</v>
      </c>
      <c r="I92" s="56" t="n">
        <f aca="false">IF(F92="",0,F92*H92)</f>
        <v>0</v>
      </c>
      <c r="J92" s="56" t="n">
        <f aca="false">IF(F92="",0,I92+IF(G92="",0,G92))</f>
        <v>0</v>
      </c>
      <c r="K92" s="57"/>
    </row>
    <row r="93" customFormat="false" ht="15" hidden="false" customHeight="false" outlineLevel="0" collapsed="false">
      <c r="A93" s="36"/>
      <c r="B93" s="37"/>
      <c r="C93" s="37"/>
      <c r="D93" s="37"/>
      <c r="E93" s="37"/>
      <c r="F93" s="54"/>
      <c r="G93" s="39"/>
      <c r="H93" s="55" t="n">
        <f aca="false">IF(A93="",0,IF(A93&lt;DATE(2026,7,1),0.205,0.235))</f>
        <v>0</v>
      </c>
      <c r="I93" s="56" t="n">
        <f aca="false">IF(F93="",0,F93*H93)</f>
        <v>0</v>
      </c>
      <c r="J93" s="56" t="n">
        <f aca="false">IF(F93="",0,I93+IF(G93="",0,G93))</f>
        <v>0</v>
      </c>
      <c r="K93" s="57"/>
    </row>
    <row r="94" customFormat="false" ht="15" hidden="false" customHeight="false" outlineLevel="0" collapsed="false">
      <c r="A94" s="36"/>
      <c r="B94" s="37"/>
      <c r="C94" s="37"/>
      <c r="D94" s="37"/>
      <c r="E94" s="37"/>
      <c r="F94" s="54"/>
      <c r="G94" s="39"/>
      <c r="H94" s="55" t="n">
        <f aca="false">IF(A94="",0,IF(A94&lt;DATE(2026,7,1),0.205,0.235))</f>
        <v>0</v>
      </c>
      <c r="I94" s="56" t="n">
        <f aca="false">IF(F94="",0,F94*H94)</f>
        <v>0</v>
      </c>
      <c r="J94" s="56" t="n">
        <f aca="false">IF(F94="",0,I94+IF(G94="",0,G94))</f>
        <v>0</v>
      </c>
      <c r="K94" s="57"/>
    </row>
    <row r="95" customFormat="false" ht="15" hidden="false" customHeight="false" outlineLevel="0" collapsed="false">
      <c r="A95" s="36"/>
      <c r="B95" s="37"/>
      <c r="C95" s="37"/>
      <c r="D95" s="37"/>
      <c r="E95" s="37"/>
      <c r="F95" s="54"/>
      <c r="G95" s="39"/>
      <c r="H95" s="55" t="n">
        <f aca="false">IF(A95="",0,IF(A95&lt;DATE(2026,7,1),0.205,0.235))</f>
        <v>0</v>
      </c>
      <c r="I95" s="56" t="n">
        <f aca="false">IF(F95="",0,F95*H95)</f>
        <v>0</v>
      </c>
      <c r="J95" s="56" t="n">
        <f aca="false">IF(F95="",0,I95+IF(G95="",0,G95))</f>
        <v>0</v>
      </c>
      <c r="K95" s="57"/>
    </row>
    <row r="96" customFormat="false" ht="15" hidden="false" customHeight="false" outlineLevel="0" collapsed="false">
      <c r="A96" s="36"/>
      <c r="B96" s="37"/>
      <c r="C96" s="37"/>
      <c r="D96" s="37"/>
      <c r="E96" s="37"/>
      <c r="F96" s="54"/>
      <c r="G96" s="39"/>
      <c r="H96" s="55" t="n">
        <f aca="false">IF(A96="",0,IF(A96&lt;DATE(2026,7,1),0.205,0.235))</f>
        <v>0</v>
      </c>
      <c r="I96" s="56" t="n">
        <f aca="false">IF(F96="",0,F96*H96)</f>
        <v>0</v>
      </c>
      <c r="J96" s="56" t="n">
        <f aca="false">IF(F96="",0,I96+IF(G96="",0,G96))</f>
        <v>0</v>
      </c>
      <c r="K96" s="57"/>
    </row>
    <row r="97" customFormat="false" ht="15" hidden="false" customHeight="false" outlineLevel="0" collapsed="false">
      <c r="A97" s="36"/>
      <c r="B97" s="37"/>
      <c r="C97" s="37"/>
      <c r="D97" s="37"/>
      <c r="E97" s="37"/>
      <c r="F97" s="54"/>
      <c r="G97" s="39"/>
      <c r="H97" s="55" t="n">
        <f aca="false">IF(A97="",0,IF(A97&lt;DATE(2026,7,1),0.205,0.235))</f>
        <v>0</v>
      </c>
      <c r="I97" s="56" t="n">
        <f aca="false">IF(F97="",0,F97*H97)</f>
        <v>0</v>
      </c>
      <c r="J97" s="56" t="n">
        <f aca="false">IF(F97="",0,I97+IF(G97="",0,G97))</f>
        <v>0</v>
      </c>
      <c r="K97" s="57"/>
    </row>
    <row r="98" customFormat="false" ht="15" hidden="false" customHeight="false" outlineLevel="0" collapsed="false">
      <c r="A98" s="36"/>
      <c r="B98" s="37"/>
      <c r="C98" s="37"/>
      <c r="D98" s="37"/>
      <c r="E98" s="37"/>
      <c r="F98" s="54"/>
      <c r="G98" s="39"/>
      <c r="H98" s="55" t="n">
        <f aca="false">IF(A98="",0,IF(A98&lt;DATE(2026,7,1),0.205,0.235))</f>
        <v>0</v>
      </c>
      <c r="I98" s="56" t="n">
        <f aca="false">IF(F98="",0,F98*H98)</f>
        <v>0</v>
      </c>
      <c r="J98" s="56" t="n">
        <f aca="false">IF(F98="",0,I98+IF(G98="",0,G98))</f>
        <v>0</v>
      </c>
      <c r="K98" s="57"/>
    </row>
    <row r="99" customFormat="false" ht="15" hidden="false" customHeight="false" outlineLevel="0" collapsed="false">
      <c r="A99" s="36"/>
      <c r="B99" s="37"/>
      <c r="C99" s="37"/>
      <c r="D99" s="37"/>
      <c r="E99" s="37"/>
      <c r="F99" s="54"/>
      <c r="G99" s="39"/>
      <c r="H99" s="55" t="n">
        <f aca="false">IF(A99="",0,IF(A99&lt;DATE(2026,7,1),0.205,0.235))</f>
        <v>0</v>
      </c>
      <c r="I99" s="56" t="n">
        <f aca="false">IF(F99="",0,F99*H99)</f>
        <v>0</v>
      </c>
      <c r="J99" s="56" t="n">
        <f aca="false">IF(F99="",0,I99+IF(G99="",0,G99))</f>
        <v>0</v>
      </c>
      <c r="K99" s="57"/>
    </row>
    <row r="100" customFormat="false" ht="15" hidden="false" customHeight="false" outlineLevel="0" collapsed="false">
      <c r="A100" s="36"/>
      <c r="B100" s="37"/>
      <c r="C100" s="37"/>
      <c r="D100" s="37"/>
      <c r="E100" s="37"/>
      <c r="F100" s="54"/>
      <c r="G100" s="39"/>
      <c r="H100" s="55" t="n">
        <f aca="false">IF(A100="",0,IF(A100&lt;DATE(2026,7,1),0.205,0.235))</f>
        <v>0</v>
      </c>
      <c r="I100" s="56" t="n">
        <f aca="false">IF(F100="",0,F100*H100)</f>
        <v>0</v>
      </c>
      <c r="J100" s="56" t="n">
        <f aca="false">IF(F100="",0,I100+IF(G100="",0,G100))</f>
        <v>0</v>
      </c>
      <c r="K100" s="57"/>
    </row>
    <row r="101" customFormat="false" ht="15" hidden="false" customHeight="false" outlineLevel="0" collapsed="false">
      <c r="A101" s="36"/>
      <c r="B101" s="37"/>
      <c r="C101" s="37"/>
      <c r="D101" s="37"/>
      <c r="E101" s="37"/>
      <c r="F101" s="54"/>
      <c r="G101" s="39"/>
      <c r="H101" s="55" t="n">
        <f aca="false">IF(A101="",0,IF(A101&lt;DATE(2026,7,1),0.205,0.235))</f>
        <v>0</v>
      </c>
      <c r="I101" s="56" t="n">
        <f aca="false">IF(F101="",0,F101*H101)</f>
        <v>0</v>
      </c>
      <c r="J101" s="56" t="n">
        <f aca="false">IF(F101="",0,I101+IF(G101="",0,G101))</f>
        <v>0</v>
      </c>
      <c r="K101" s="57"/>
    </row>
    <row r="102" customFormat="false" ht="15" hidden="false" customHeight="false" outlineLevel="0" collapsed="false">
      <c r="A102" s="36"/>
      <c r="B102" s="37"/>
      <c r="C102" s="37"/>
      <c r="D102" s="37"/>
      <c r="E102" s="37"/>
      <c r="F102" s="54"/>
      <c r="G102" s="39"/>
      <c r="H102" s="55" t="n">
        <f aca="false">IF(A102="",0,IF(A102&lt;DATE(2026,7,1),0.205,0.235))</f>
        <v>0</v>
      </c>
      <c r="I102" s="56" t="n">
        <f aca="false">IF(F102="",0,F102*H102)</f>
        <v>0</v>
      </c>
      <c r="J102" s="56" t="n">
        <f aca="false">IF(F102="",0,I102+IF(G102="",0,G102))</f>
        <v>0</v>
      </c>
      <c r="K102" s="57"/>
    </row>
    <row r="103" customFormat="false" ht="15" hidden="false" customHeight="false" outlineLevel="0" collapsed="false">
      <c r="A103" s="36"/>
      <c r="B103" s="37"/>
      <c r="C103" s="37"/>
      <c r="D103" s="37"/>
      <c r="E103" s="37"/>
      <c r="F103" s="54"/>
      <c r="G103" s="39"/>
      <c r="H103" s="55" t="n">
        <f aca="false">IF(A103="",0,IF(A103&lt;DATE(2026,7,1),0.205,0.235))</f>
        <v>0</v>
      </c>
      <c r="I103" s="56" t="n">
        <f aca="false">IF(F103="",0,F103*H103)</f>
        <v>0</v>
      </c>
      <c r="J103" s="56" t="n">
        <f aca="false">IF(F103="",0,I103+IF(G103="",0,G103))</f>
        <v>0</v>
      </c>
      <c r="K103" s="57"/>
    </row>
    <row r="104" customFormat="false" ht="15" hidden="false" customHeight="false" outlineLevel="0" collapsed="false">
      <c r="A104" s="36"/>
      <c r="B104" s="37"/>
      <c r="C104" s="37"/>
      <c r="D104" s="37"/>
      <c r="E104" s="37"/>
      <c r="F104" s="54"/>
      <c r="G104" s="39"/>
      <c r="H104" s="55" t="n">
        <f aca="false">IF(A104="",0,IF(A104&lt;DATE(2026,7,1),0.205,0.235))</f>
        <v>0</v>
      </c>
      <c r="I104" s="56" t="n">
        <f aca="false">IF(F104="",0,F104*H104)</f>
        <v>0</v>
      </c>
      <c r="J104" s="56" t="n">
        <f aca="false">IF(F104="",0,I104+IF(G104="",0,G104))</f>
        <v>0</v>
      </c>
      <c r="K104" s="57"/>
    </row>
    <row r="105" customFormat="false" ht="15" hidden="false" customHeight="false" outlineLevel="0" collapsed="false">
      <c r="A105" s="36"/>
      <c r="B105" s="37"/>
      <c r="C105" s="37"/>
      <c r="D105" s="37"/>
      <c r="E105" s="37"/>
      <c r="F105" s="54"/>
      <c r="G105" s="39"/>
      <c r="H105" s="55" t="n">
        <f aca="false">IF(A105="",0,IF(A105&lt;DATE(2026,7,1),0.205,0.235))</f>
        <v>0</v>
      </c>
      <c r="I105" s="56" t="n">
        <f aca="false">IF(F105="",0,F105*H105)</f>
        <v>0</v>
      </c>
      <c r="J105" s="56" t="n">
        <f aca="false">IF(F105="",0,I105+IF(G105="",0,G105))</f>
        <v>0</v>
      </c>
      <c r="K105" s="57"/>
    </row>
    <row r="106" customFormat="false" ht="15" hidden="false" customHeight="false" outlineLevel="0" collapsed="false">
      <c r="A106" s="36"/>
      <c r="B106" s="37"/>
      <c r="C106" s="37"/>
      <c r="D106" s="37"/>
      <c r="E106" s="37"/>
      <c r="F106" s="54"/>
      <c r="G106" s="39"/>
      <c r="H106" s="55" t="n">
        <f aca="false">IF(A106="",0,IF(A106&lt;DATE(2026,7,1),0.205,0.235))</f>
        <v>0</v>
      </c>
      <c r="I106" s="56" t="n">
        <f aca="false">IF(F106="",0,F106*H106)</f>
        <v>0</v>
      </c>
      <c r="J106" s="56" t="n">
        <f aca="false">IF(F106="",0,I106+IF(G106="",0,G106))</f>
        <v>0</v>
      </c>
      <c r="K106" s="57"/>
    </row>
    <row r="107" customFormat="false" ht="15" hidden="false" customHeight="false" outlineLevel="0" collapsed="false">
      <c r="A107" s="36"/>
      <c r="B107" s="37"/>
      <c r="C107" s="37"/>
      <c r="D107" s="37"/>
      <c r="E107" s="37"/>
      <c r="F107" s="54"/>
      <c r="G107" s="39"/>
      <c r="H107" s="55" t="n">
        <f aca="false">IF(A107="",0,IF(A107&lt;DATE(2026,7,1),0.205,0.235))</f>
        <v>0</v>
      </c>
      <c r="I107" s="56" t="n">
        <f aca="false">IF(F107="",0,F107*H107)</f>
        <v>0</v>
      </c>
      <c r="J107" s="56" t="n">
        <f aca="false">IF(F107="",0,I107+IF(G107="",0,G107))</f>
        <v>0</v>
      </c>
      <c r="K107" s="57"/>
    </row>
    <row r="108" customFormat="false" ht="15" hidden="false" customHeight="false" outlineLevel="0" collapsed="false">
      <c r="A108" s="36"/>
      <c r="B108" s="37"/>
      <c r="C108" s="37"/>
      <c r="D108" s="37"/>
      <c r="E108" s="37"/>
      <c r="F108" s="54"/>
      <c r="G108" s="39"/>
      <c r="H108" s="55" t="n">
        <f aca="false">IF(A108="",0,IF(A108&lt;DATE(2026,7,1),0.205,0.235))</f>
        <v>0</v>
      </c>
      <c r="I108" s="56" t="n">
        <f aca="false">IF(F108="",0,F108*H108)</f>
        <v>0</v>
      </c>
      <c r="J108" s="56" t="n">
        <f aca="false">IF(F108="",0,I108+IF(G108="",0,G108))</f>
        <v>0</v>
      </c>
      <c r="K108" s="57"/>
    </row>
    <row r="109" customFormat="false" ht="15" hidden="false" customHeight="false" outlineLevel="0" collapsed="false">
      <c r="A109" s="36"/>
      <c r="B109" s="37"/>
      <c r="C109" s="37"/>
      <c r="D109" s="37"/>
      <c r="E109" s="37"/>
      <c r="F109" s="54"/>
      <c r="G109" s="39"/>
      <c r="H109" s="55" t="n">
        <f aca="false">IF(A109="",0,IF(A109&lt;DATE(2026,7,1),0.205,0.235))</f>
        <v>0</v>
      </c>
      <c r="I109" s="56" t="n">
        <f aca="false">IF(F109="",0,F109*H109)</f>
        <v>0</v>
      </c>
      <c r="J109" s="56" t="n">
        <f aca="false">IF(F109="",0,I109+IF(G109="",0,G109))</f>
        <v>0</v>
      </c>
      <c r="K109" s="57"/>
    </row>
    <row r="110" customFormat="false" ht="15" hidden="false" customHeight="false" outlineLevel="0" collapsed="false">
      <c r="A110" s="36"/>
      <c r="B110" s="37"/>
      <c r="C110" s="37"/>
      <c r="D110" s="37"/>
      <c r="E110" s="37"/>
      <c r="F110" s="54"/>
      <c r="G110" s="39"/>
      <c r="H110" s="55" t="n">
        <f aca="false">IF(A110="",0,IF(A110&lt;DATE(2026,7,1),0.205,0.235))</f>
        <v>0</v>
      </c>
      <c r="I110" s="56" t="n">
        <f aca="false">IF(F110="",0,F110*H110)</f>
        <v>0</v>
      </c>
      <c r="J110" s="56" t="n">
        <f aca="false">IF(F110="",0,I110+IF(G110="",0,G110))</f>
        <v>0</v>
      </c>
      <c r="K110" s="57"/>
    </row>
    <row r="111" customFormat="false" ht="15" hidden="false" customHeight="false" outlineLevel="0" collapsed="false">
      <c r="A111" s="36"/>
      <c r="B111" s="37"/>
      <c r="C111" s="37"/>
      <c r="D111" s="37"/>
      <c r="E111" s="37"/>
      <c r="F111" s="54"/>
      <c r="G111" s="39"/>
      <c r="H111" s="55" t="n">
        <f aca="false">IF(A111="",0,IF(A111&lt;DATE(2026,7,1),0.205,0.235))</f>
        <v>0</v>
      </c>
      <c r="I111" s="56" t="n">
        <f aca="false">IF(F111="",0,F111*H111)</f>
        <v>0</v>
      </c>
      <c r="J111" s="56" t="n">
        <f aca="false">IF(F111="",0,I111+IF(G111="",0,G111))</f>
        <v>0</v>
      </c>
      <c r="K111" s="57"/>
    </row>
    <row r="112" customFormat="false" ht="15" hidden="false" customHeight="false" outlineLevel="0" collapsed="false">
      <c r="A112" s="36"/>
      <c r="B112" s="37"/>
      <c r="C112" s="37"/>
      <c r="D112" s="37"/>
      <c r="E112" s="37"/>
      <c r="F112" s="54"/>
      <c r="G112" s="39"/>
      <c r="H112" s="55" t="n">
        <f aca="false">IF(A112="",0,IF(A112&lt;DATE(2026,7,1),0.205,0.235))</f>
        <v>0</v>
      </c>
      <c r="I112" s="56" t="n">
        <f aca="false">IF(F112="",0,F112*H112)</f>
        <v>0</v>
      </c>
      <c r="J112" s="56" t="n">
        <f aca="false">IF(F112="",0,I112+IF(G112="",0,G112))</f>
        <v>0</v>
      </c>
      <c r="K112" s="57"/>
    </row>
    <row r="113" customFormat="false" ht="15" hidden="false" customHeight="false" outlineLevel="0" collapsed="false">
      <c r="A113" s="36"/>
      <c r="B113" s="37"/>
      <c r="C113" s="37"/>
      <c r="D113" s="37"/>
      <c r="E113" s="37"/>
      <c r="F113" s="54"/>
      <c r="G113" s="39"/>
      <c r="H113" s="55" t="n">
        <f aca="false">IF(A113="",0,IF(A113&lt;DATE(2026,7,1),0.205,0.235))</f>
        <v>0</v>
      </c>
      <c r="I113" s="56" t="n">
        <f aca="false">IF(F113="",0,F113*H113)</f>
        <v>0</v>
      </c>
      <c r="J113" s="56" t="n">
        <f aca="false">IF(F113="",0,I113+IF(G113="",0,G113))</f>
        <v>0</v>
      </c>
      <c r="K113" s="57"/>
    </row>
    <row r="114" customFormat="false" ht="15" hidden="false" customHeight="false" outlineLevel="0" collapsed="false">
      <c r="A114" s="36"/>
      <c r="B114" s="37"/>
      <c r="C114" s="37"/>
      <c r="D114" s="37"/>
      <c r="E114" s="37"/>
      <c r="F114" s="54"/>
      <c r="G114" s="39"/>
      <c r="H114" s="55" t="n">
        <f aca="false">IF(A114="",0,IF(A114&lt;DATE(2026,7,1),0.205,0.235))</f>
        <v>0</v>
      </c>
      <c r="I114" s="56" t="n">
        <f aca="false">IF(F114="",0,F114*H114)</f>
        <v>0</v>
      </c>
      <c r="J114" s="56" t="n">
        <f aca="false">IF(F114="",0,I114+IF(G114="",0,G114))</f>
        <v>0</v>
      </c>
      <c r="K114" s="57"/>
    </row>
    <row r="115" customFormat="false" ht="15" hidden="false" customHeight="false" outlineLevel="0" collapsed="false">
      <c r="A115" s="36"/>
      <c r="B115" s="37"/>
      <c r="C115" s="37"/>
      <c r="D115" s="37"/>
      <c r="E115" s="37"/>
      <c r="F115" s="54"/>
      <c r="G115" s="39"/>
      <c r="H115" s="55" t="n">
        <f aca="false">IF(A115="",0,IF(A115&lt;DATE(2026,7,1),0.205,0.235))</f>
        <v>0</v>
      </c>
      <c r="I115" s="56" t="n">
        <f aca="false">IF(F115="",0,F115*H115)</f>
        <v>0</v>
      </c>
      <c r="J115" s="56" t="n">
        <f aca="false">IF(F115="",0,I115+IF(G115="",0,G115))</f>
        <v>0</v>
      </c>
      <c r="K115" s="57"/>
    </row>
    <row r="116" customFormat="false" ht="15" hidden="false" customHeight="false" outlineLevel="0" collapsed="false">
      <c r="A116" s="36"/>
      <c r="B116" s="37"/>
      <c r="C116" s="37"/>
      <c r="D116" s="37"/>
      <c r="E116" s="37"/>
      <c r="F116" s="54"/>
      <c r="G116" s="39"/>
      <c r="H116" s="55" t="n">
        <f aca="false">IF(A116="",0,IF(A116&lt;DATE(2026,7,1),0.205,0.235))</f>
        <v>0</v>
      </c>
      <c r="I116" s="56" t="n">
        <f aca="false">IF(F116="",0,F116*H116)</f>
        <v>0</v>
      </c>
      <c r="J116" s="56" t="n">
        <f aca="false">IF(F116="",0,I116+IF(G116="",0,G116))</f>
        <v>0</v>
      </c>
      <c r="K116" s="57"/>
    </row>
    <row r="117" customFormat="false" ht="15" hidden="false" customHeight="false" outlineLevel="0" collapsed="false">
      <c r="A117" s="36"/>
      <c r="B117" s="37"/>
      <c r="C117" s="37"/>
      <c r="D117" s="37"/>
      <c r="E117" s="37"/>
      <c r="F117" s="54"/>
      <c r="G117" s="39"/>
      <c r="H117" s="55" t="n">
        <f aca="false">IF(A117="",0,IF(A117&lt;DATE(2026,7,1),0.205,0.235))</f>
        <v>0</v>
      </c>
      <c r="I117" s="56" t="n">
        <f aca="false">IF(F117="",0,F117*H117)</f>
        <v>0</v>
      </c>
      <c r="J117" s="56" t="n">
        <f aca="false">IF(F117="",0,I117+IF(G117="",0,G117))</f>
        <v>0</v>
      </c>
      <c r="K117" s="57"/>
    </row>
    <row r="118" customFormat="false" ht="15" hidden="false" customHeight="false" outlineLevel="0" collapsed="false">
      <c r="A118" s="36"/>
      <c r="B118" s="37"/>
      <c r="C118" s="37"/>
      <c r="D118" s="37"/>
      <c r="E118" s="37"/>
      <c r="F118" s="54"/>
      <c r="G118" s="39"/>
      <c r="H118" s="55" t="n">
        <f aca="false">IF(A118="",0,IF(A118&lt;DATE(2026,7,1),0.205,0.235))</f>
        <v>0</v>
      </c>
      <c r="I118" s="56" t="n">
        <f aca="false">IF(F118="",0,F118*H118)</f>
        <v>0</v>
      </c>
      <c r="J118" s="56" t="n">
        <f aca="false">IF(F118="",0,I118+IF(G118="",0,G118))</f>
        <v>0</v>
      </c>
      <c r="K118" s="57"/>
    </row>
    <row r="119" customFormat="false" ht="15" hidden="false" customHeight="false" outlineLevel="0" collapsed="false">
      <c r="A119" s="36"/>
      <c r="B119" s="37"/>
      <c r="C119" s="37"/>
      <c r="D119" s="37"/>
      <c r="E119" s="37"/>
      <c r="F119" s="54"/>
      <c r="G119" s="39"/>
      <c r="H119" s="55" t="n">
        <f aca="false">IF(A119="",0,IF(A119&lt;DATE(2026,7,1),0.205,0.235))</f>
        <v>0</v>
      </c>
      <c r="I119" s="56" t="n">
        <f aca="false">IF(F119="",0,F119*H119)</f>
        <v>0</v>
      </c>
      <c r="J119" s="56" t="n">
        <f aca="false">IF(F119="",0,I119+IF(G119="",0,G119))</f>
        <v>0</v>
      </c>
      <c r="K119" s="57"/>
    </row>
    <row r="120" customFormat="false" ht="15" hidden="false" customHeight="false" outlineLevel="0" collapsed="false">
      <c r="A120" s="36"/>
      <c r="B120" s="37"/>
      <c r="C120" s="37"/>
      <c r="D120" s="37"/>
      <c r="E120" s="37"/>
      <c r="F120" s="54"/>
      <c r="G120" s="39"/>
      <c r="H120" s="55" t="n">
        <f aca="false">IF(A120="",0,IF(A120&lt;DATE(2026,7,1),0.205,0.235))</f>
        <v>0</v>
      </c>
      <c r="I120" s="56" t="n">
        <f aca="false">IF(F120="",0,F120*H120)</f>
        <v>0</v>
      </c>
      <c r="J120" s="56" t="n">
        <f aca="false">IF(F120="",0,I120+IF(G120="",0,G120))</f>
        <v>0</v>
      </c>
      <c r="K120" s="57"/>
    </row>
    <row r="121" customFormat="false" ht="15" hidden="false" customHeight="false" outlineLevel="0" collapsed="false">
      <c r="A121" s="36"/>
      <c r="B121" s="37"/>
      <c r="C121" s="37"/>
      <c r="D121" s="37"/>
      <c r="E121" s="37"/>
      <c r="F121" s="54"/>
      <c r="G121" s="39"/>
      <c r="H121" s="55" t="n">
        <f aca="false">IF(A121="",0,IF(A121&lt;DATE(2026,7,1),0.205,0.235))</f>
        <v>0</v>
      </c>
      <c r="I121" s="56" t="n">
        <f aca="false">IF(F121="",0,F121*H121)</f>
        <v>0</v>
      </c>
      <c r="J121" s="56" t="n">
        <f aca="false">IF(F121="",0,I121+IF(G121="",0,G121))</f>
        <v>0</v>
      </c>
      <c r="K121" s="57"/>
    </row>
    <row r="122" customFormat="false" ht="15" hidden="false" customHeight="false" outlineLevel="0" collapsed="false">
      <c r="A122" s="36"/>
      <c r="B122" s="37"/>
      <c r="C122" s="37"/>
      <c r="D122" s="37"/>
      <c r="E122" s="37"/>
      <c r="F122" s="54"/>
      <c r="G122" s="39"/>
      <c r="H122" s="55" t="n">
        <f aca="false">IF(A122="",0,IF(A122&lt;DATE(2026,7,1),0.205,0.235))</f>
        <v>0</v>
      </c>
      <c r="I122" s="56" t="n">
        <f aca="false">IF(F122="",0,F122*H122)</f>
        <v>0</v>
      </c>
      <c r="J122" s="56" t="n">
        <f aca="false">IF(F122="",0,I122+IF(G122="",0,G122))</f>
        <v>0</v>
      </c>
      <c r="K122" s="57"/>
    </row>
    <row r="123" customFormat="false" ht="15" hidden="false" customHeight="false" outlineLevel="0" collapsed="false">
      <c r="A123" s="36"/>
      <c r="B123" s="37"/>
      <c r="C123" s="37"/>
      <c r="D123" s="37"/>
      <c r="E123" s="37"/>
      <c r="F123" s="54"/>
      <c r="G123" s="39"/>
      <c r="H123" s="55" t="n">
        <f aca="false">IF(A123="",0,IF(A123&lt;DATE(2026,7,1),0.205,0.235))</f>
        <v>0</v>
      </c>
      <c r="I123" s="56" t="n">
        <f aca="false">IF(F123="",0,F123*H123)</f>
        <v>0</v>
      </c>
      <c r="J123" s="56" t="n">
        <f aca="false">IF(F123="",0,I123+IF(G123="",0,G123))</f>
        <v>0</v>
      </c>
      <c r="K123" s="57"/>
    </row>
    <row r="124" customFormat="false" ht="15" hidden="false" customHeight="false" outlineLevel="0" collapsed="false">
      <c r="A124" s="36"/>
      <c r="B124" s="37"/>
      <c r="C124" s="37"/>
      <c r="D124" s="37"/>
      <c r="E124" s="37"/>
      <c r="F124" s="54"/>
      <c r="G124" s="39"/>
      <c r="H124" s="55" t="n">
        <f aca="false">IF(A124="",0,IF(A124&lt;DATE(2026,7,1),0.205,0.235))</f>
        <v>0</v>
      </c>
      <c r="I124" s="56" t="n">
        <f aca="false">IF(F124="",0,F124*H124)</f>
        <v>0</v>
      </c>
      <c r="J124" s="56" t="n">
        <f aca="false">IF(F124="",0,I124+IF(G124="",0,G124))</f>
        <v>0</v>
      </c>
      <c r="K124" s="57"/>
    </row>
    <row r="125" customFormat="false" ht="15" hidden="false" customHeight="false" outlineLevel="0" collapsed="false">
      <c r="A125" s="36"/>
      <c r="B125" s="37"/>
      <c r="C125" s="37"/>
      <c r="D125" s="37"/>
      <c r="E125" s="37"/>
      <c r="F125" s="54"/>
      <c r="G125" s="39"/>
      <c r="H125" s="55" t="n">
        <f aca="false">IF(A125="",0,IF(A125&lt;DATE(2026,7,1),0.205,0.235))</f>
        <v>0</v>
      </c>
      <c r="I125" s="56" t="n">
        <f aca="false">IF(F125="",0,F125*H125)</f>
        <v>0</v>
      </c>
      <c r="J125" s="56" t="n">
        <f aca="false">IF(F125="",0,I125+IF(G125="",0,G125))</f>
        <v>0</v>
      </c>
      <c r="K125" s="57"/>
    </row>
    <row r="126" customFormat="false" ht="15" hidden="false" customHeight="false" outlineLevel="0" collapsed="false">
      <c r="A126" s="36"/>
      <c r="B126" s="37"/>
      <c r="C126" s="37"/>
      <c r="D126" s="37"/>
      <c r="E126" s="37"/>
      <c r="F126" s="54"/>
      <c r="G126" s="39"/>
      <c r="H126" s="55" t="n">
        <f aca="false">IF(A126="",0,IF(A126&lt;DATE(2026,7,1),0.205,0.235))</f>
        <v>0</v>
      </c>
      <c r="I126" s="56" t="n">
        <f aca="false">IF(F126="",0,F126*H126)</f>
        <v>0</v>
      </c>
      <c r="J126" s="56" t="n">
        <f aca="false">IF(F126="",0,I126+IF(G126="",0,G126))</f>
        <v>0</v>
      </c>
      <c r="K126" s="57"/>
    </row>
    <row r="127" customFormat="false" ht="15" hidden="false" customHeight="false" outlineLevel="0" collapsed="false">
      <c r="A127" s="36"/>
      <c r="B127" s="37"/>
      <c r="C127" s="37"/>
      <c r="D127" s="37"/>
      <c r="E127" s="37"/>
      <c r="F127" s="54"/>
      <c r="G127" s="39"/>
      <c r="H127" s="55" t="n">
        <f aca="false">IF(A127="",0,IF(A127&lt;DATE(2026,7,1),0.205,0.235))</f>
        <v>0</v>
      </c>
      <c r="I127" s="56" t="n">
        <f aca="false">IF(F127="",0,F127*H127)</f>
        <v>0</v>
      </c>
      <c r="J127" s="56" t="n">
        <f aca="false">IF(F127="",0,I127+IF(G127="",0,G127))</f>
        <v>0</v>
      </c>
      <c r="K127" s="57"/>
    </row>
    <row r="128" customFormat="false" ht="15" hidden="false" customHeight="false" outlineLevel="0" collapsed="false">
      <c r="A128" s="36"/>
      <c r="B128" s="37"/>
      <c r="C128" s="37"/>
      <c r="D128" s="37"/>
      <c r="E128" s="37"/>
      <c r="F128" s="54"/>
      <c r="G128" s="39"/>
      <c r="H128" s="55" t="n">
        <f aca="false">IF(A128="",0,IF(A128&lt;DATE(2026,7,1),0.205,0.235))</f>
        <v>0</v>
      </c>
      <c r="I128" s="56" t="n">
        <f aca="false">IF(F128="",0,F128*H128)</f>
        <v>0</v>
      </c>
      <c r="J128" s="56" t="n">
        <f aca="false">IF(F128="",0,I128+IF(G128="",0,G128))</f>
        <v>0</v>
      </c>
      <c r="K128" s="57"/>
    </row>
    <row r="129" customFormat="false" ht="15" hidden="false" customHeight="false" outlineLevel="0" collapsed="false">
      <c r="A129" s="36"/>
      <c r="B129" s="37"/>
      <c r="C129" s="37"/>
      <c r="D129" s="37"/>
      <c r="E129" s="37"/>
      <c r="F129" s="54"/>
      <c r="G129" s="39"/>
      <c r="H129" s="55" t="n">
        <f aca="false">IF(A129="",0,IF(A129&lt;DATE(2026,7,1),0.205,0.235))</f>
        <v>0</v>
      </c>
      <c r="I129" s="56" t="n">
        <f aca="false">IF(F129="",0,F129*H129)</f>
        <v>0</v>
      </c>
      <c r="J129" s="56" t="n">
        <f aca="false">IF(F129="",0,I129+IF(G129="",0,G129))</f>
        <v>0</v>
      </c>
      <c r="K129" s="57"/>
    </row>
    <row r="130" customFormat="false" ht="15" hidden="false" customHeight="false" outlineLevel="0" collapsed="false">
      <c r="A130" s="36"/>
      <c r="B130" s="37"/>
      <c r="C130" s="37"/>
      <c r="D130" s="37"/>
      <c r="E130" s="37"/>
      <c r="F130" s="54"/>
      <c r="G130" s="39"/>
      <c r="H130" s="55" t="n">
        <f aca="false">IF(A130="",0,IF(A130&lt;DATE(2026,7,1),0.205,0.235))</f>
        <v>0</v>
      </c>
      <c r="I130" s="56" t="n">
        <f aca="false">IF(F130="",0,F130*H130)</f>
        <v>0</v>
      </c>
      <c r="J130" s="56" t="n">
        <f aca="false">IF(F130="",0,I130+IF(G130="",0,G130))</f>
        <v>0</v>
      </c>
      <c r="K130" s="57"/>
    </row>
    <row r="131" customFormat="false" ht="15" hidden="false" customHeight="false" outlineLevel="0" collapsed="false">
      <c r="A131" s="36"/>
      <c r="B131" s="37"/>
      <c r="C131" s="37"/>
      <c r="D131" s="37"/>
      <c r="E131" s="37"/>
      <c r="F131" s="54"/>
      <c r="G131" s="39"/>
      <c r="H131" s="55" t="n">
        <f aca="false">IF(A131="",0,IF(A131&lt;DATE(2026,7,1),0.205,0.235))</f>
        <v>0</v>
      </c>
      <c r="I131" s="56" t="n">
        <f aca="false">IF(F131="",0,F131*H131)</f>
        <v>0</v>
      </c>
      <c r="J131" s="56" t="n">
        <f aca="false">IF(F131="",0,I131+IF(G131="",0,G131))</f>
        <v>0</v>
      </c>
      <c r="K131" s="57"/>
    </row>
    <row r="132" customFormat="false" ht="15" hidden="false" customHeight="false" outlineLevel="0" collapsed="false">
      <c r="A132" s="36"/>
      <c r="B132" s="37"/>
      <c r="C132" s="37"/>
      <c r="D132" s="37"/>
      <c r="E132" s="37"/>
      <c r="F132" s="54"/>
      <c r="G132" s="39"/>
      <c r="H132" s="55" t="n">
        <f aca="false">IF(A132="",0,IF(A132&lt;DATE(2026,7,1),0.205,0.235))</f>
        <v>0</v>
      </c>
      <c r="I132" s="56" t="n">
        <f aca="false">IF(F132="",0,F132*H132)</f>
        <v>0</v>
      </c>
      <c r="J132" s="56" t="n">
        <f aca="false">IF(F132="",0,I132+IF(G132="",0,G132))</f>
        <v>0</v>
      </c>
      <c r="K132" s="57"/>
    </row>
    <row r="133" customFormat="false" ht="15" hidden="false" customHeight="false" outlineLevel="0" collapsed="false">
      <c r="A133" s="36"/>
      <c r="B133" s="37"/>
      <c r="C133" s="37"/>
      <c r="D133" s="37"/>
      <c r="E133" s="37"/>
      <c r="F133" s="54"/>
      <c r="G133" s="39"/>
      <c r="H133" s="55" t="n">
        <f aca="false">IF(A133="",0,IF(A133&lt;DATE(2026,7,1),0.205,0.235))</f>
        <v>0</v>
      </c>
      <c r="I133" s="56" t="n">
        <f aca="false">IF(F133="",0,F133*H133)</f>
        <v>0</v>
      </c>
      <c r="J133" s="56" t="n">
        <f aca="false">IF(F133="",0,I133+IF(G133="",0,G133))</f>
        <v>0</v>
      </c>
      <c r="K133" s="57"/>
    </row>
    <row r="134" customFormat="false" ht="15" hidden="false" customHeight="false" outlineLevel="0" collapsed="false">
      <c r="A134" s="36"/>
      <c r="B134" s="37"/>
      <c r="C134" s="37"/>
      <c r="D134" s="37"/>
      <c r="E134" s="37"/>
      <c r="F134" s="54"/>
      <c r="G134" s="39"/>
      <c r="H134" s="55" t="n">
        <f aca="false">IF(A134="",0,IF(A134&lt;DATE(2026,7,1),0.205,0.235))</f>
        <v>0</v>
      </c>
      <c r="I134" s="56" t="n">
        <f aca="false">IF(F134="",0,F134*H134)</f>
        <v>0</v>
      </c>
      <c r="J134" s="56" t="n">
        <f aca="false">IF(F134="",0,I134+IF(G134="",0,G134))</f>
        <v>0</v>
      </c>
      <c r="K134" s="57"/>
    </row>
    <row r="135" customFormat="false" ht="15" hidden="false" customHeight="false" outlineLevel="0" collapsed="false">
      <c r="A135" s="36"/>
      <c r="B135" s="37"/>
      <c r="C135" s="37"/>
      <c r="D135" s="37"/>
      <c r="E135" s="37"/>
      <c r="F135" s="54"/>
      <c r="G135" s="39"/>
      <c r="H135" s="55" t="n">
        <f aca="false">IF(A135="",0,IF(A135&lt;DATE(2026,7,1),0.205,0.235))</f>
        <v>0</v>
      </c>
      <c r="I135" s="56" t="n">
        <f aca="false">IF(F135="",0,F135*H135)</f>
        <v>0</v>
      </c>
      <c r="J135" s="56" t="n">
        <f aca="false">IF(F135="",0,I135+IF(G135="",0,G135))</f>
        <v>0</v>
      </c>
      <c r="K135" s="57"/>
    </row>
    <row r="136" customFormat="false" ht="15" hidden="false" customHeight="false" outlineLevel="0" collapsed="false">
      <c r="A136" s="36"/>
      <c r="B136" s="37"/>
      <c r="C136" s="37"/>
      <c r="D136" s="37"/>
      <c r="E136" s="37"/>
      <c r="F136" s="54"/>
      <c r="G136" s="39"/>
      <c r="H136" s="55" t="n">
        <f aca="false">IF(A136="",0,IF(A136&lt;DATE(2026,7,1),0.205,0.235))</f>
        <v>0</v>
      </c>
      <c r="I136" s="56" t="n">
        <f aca="false">IF(F136="",0,F136*H136)</f>
        <v>0</v>
      </c>
      <c r="J136" s="56" t="n">
        <f aca="false">IF(F136="",0,I136+IF(G136="",0,G136))</f>
        <v>0</v>
      </c>
      <c r="K136" s="57"/>
    </row>
    <row r="137" customFormat="false" ht="15" hidden="false" customHeight="false" outlineLevel="0" collapsed="false">
      <c r="A137" s="36"/>
      <c r="B137" s="37"/>
      <c r="C137" s="37"/>
      <c r="D137" s="37"/>
      <c r="E137" s="37"/>
      <c r="F137" s="54"/>
      <c r="G137" s="39"/>
      <c r="H137" s="55" t="n">
        <f aca="false">IF(A137="",0,IF(A137&lt;DATE(2026,7,1),0.205,0.235))</f>
        <v>0</v>
      </c>
      <c r="I137" s="56" t="n">
        <f aca="false">IF(F137="",0,F137*H137)</f>
        <v>0</v>
      </c>
      <c r="J137" s="56" t="n">
        <f aca="false">IF(F137="",0,I137+IF(G137="",0,G137))</f>
        <v>0</v>
      </c>
      <c r="K137" s="57"/>
    </row>
    <row r="138" customFormat="false" ht="15" hidden="false" customHeight="false" outlineLevel="0" collapsed="false">
      <c r="A138" s="36"/>
      <c r="B138" s="37"/>
      <c r="C138" s="37"/>
      <c r="D138" s="37"/>
      <c r="E138" s="37"/>
      <c r="F138" s="54"/>
      <c r="G138" s="39"/>
      <c r="H138" s="55" t="n">
        <f aca="false">IF(A138="",0,IF(A138&lt;DATE(2026,7,1),0.205,0.235))</f>
        <v>0</v>
      </c>
      <c r="I138" s="56" t="n">
        <f aca="false">IF(F138="",0,F138*H138)</f>
        <v>0</v>
      </c>
      <c r="J138" s="56" t="n">
        <f aca="false">IF(F138="",0,I138+IF(G138="",0,G138))</f>
        <v>0</v>
      </c>
      <c r="K138" s="57"/>
    </row>
    <row r="139" customFormat="false" ht="15" hidden="false" customHeight="false" outlineLevel="0" collapsed="false">
      <c r="A139" s="36"/>
      <c r="B139" s="37"/>
      <c r="C139" s="37"/>
      <c r="D139" s="37"/>
      <c r="E139" s="37"/>
      <c r="F139" s="54"/>
      <c r="G139" s="39"/>
      <c r="H139" s="55" t="n">
        <f aca="false">IF(A139="",0,IF(A139&lt;DATE(2026,7,1),0.205,0.235))</f>
        <v>0</v>
      </c>
      <c r="I139" s="56" t="n">
        <f aca="false">IF(F139="",0,F139*H139)</f>
        <v>0</v>
      </c>
      <c r="J139" s="56" t="n">
        <f aca="false">IF(F139="",0,I139+IF(G139="",0,G139))</f>
        <v>0</v>
      </c>
      <c r="K139" s="57"/>
    </row>
    <row r="140" customFormat="false" ht="15" hidden="false" customHeight="false" outlineLevel="0" collapsed="false">
      <c r="A140" s="36"/>
      <c r="B140" s="37"/>
      <c r="C140" s="37"/>
      <c r="D140" s="37"/>
      <c r="E140" s="37"/>
      <c r="F140" s="54"/>
      <c r="G140" s="39"/>
      <c r="H140" s="55" t="n">
        <f aca="false">IF(A140="",0,IF(A140&lt;DATE(2026,7,1),0.205,0.235))</f>
        <v>0</v>
      </c>
      <c r="I140" s="56" t="n">
        <f aca="false">IF(F140="",0,F140*H140)</f>
        <v>0</v>
      </c>
      <c r="J140" s="56" t="n">
        <f aca="false">IF(F140="",0,I140+IF(G140="",0,G140))</f>
        <v>0</v>
      </c>
      <c r="K140" s="57"/>
    </row>
    <row r="141" customFormat="false" ht="15" hidden="false" customHeight="false" outlineLevel="0" collapsed="false">
      <c r="A141" s="36"/>
      <c r="B141" s="37"/>
      <c r="C141" s="37"/>
      <c r="D141" s="37"/>
      <c r="E141" s="37"/>
      <c r="F141" s="54"/>
      <c r="G141" s="39"/>
      <c r="H141" s="55" t="n">
        <f aca="false">IF(A141="",0,IF(A141&lt;DATE(2026,7,1),0.205,0.235))</f>
        <v>0</v>
      </c>
      <c r="I141" s="56" t="n">
        <f aca="false">IF(F141="",0,F141*H141)</f>
        <v>0</v>
      </c>
      <c r="J141" s="56" t="n">
        <f aca="false">IF(F141="",0,I141+IF(G141="",0,G141))</f>
        <v>0</v>
      </c>
      <c r="K141" s="57"/>
    </row>
    <row r="142" customFormat="false" ht="15" hidden="false" customHeight="false" outlineLevel="0" collapsed="false">
      <c r="A142" s="36"/>
      <c r="B142" s="37"/>
      <c r="C142" s="37"/>
      <c r="D142" s="37"/>
      <c r="E142" s="37"/>
      <c r="F142" s="54"/>
      <c r="G142" s="39"/>
      <c r="H142" s="55" t="n">
        <f aca="false">IF(A142="",0,IF(A142&lt;DATE(2026,7,1),0.205,0.235))</f>
        <v>0</v>
      </c>
      <c r="I142" s="56" t="n">
        <f aca="false">IF(F142="",0,F142*H142)</f>
        <v>0</v>
      </c>
      <c r="J142" s="56" t="n">
        <f aca="false">IF(F142="",0,I142+IF(G142="",0,G142))</f>
        <v>0</v>
      </c>
      <c r="K142" s="57"/>
    </row>
    <row r="143" customFormat="false" ht="15" hidden="false" customHeight="false" outlineLevel="0" collapsed="false">
      <c r="A143" s="36"/>
      <c r="B143" s="37"/>
      <c r="C143" s="37"/>
      <c r="D143" s="37"/>
      <c r="E143" s="37"/>
      <c r="F143" s="54"/>
      <c r="G143" s="39"/>
      <c r="H143" s="55" t="n">
        <f aca="false">IF(A143="",0,IF(A143&lt;DATE(2026,7,1),0.205,0.235))</f>
        <v>0</v>
      </c>
      <c r="I143" s="56" t="n">
        <f aca="false">IF(F143="",0,F143*H143)</f>
        <v>0</v>
      </c>
      <c r="J143" s="56" t="n">
        <f aca="false">IF(F143="",0,I143+IF(G143="",0,G143))</f>
        <v>0</v>
      </c>
      <c r="K143" s="57"/>
    </row>
    <row r="144" customFormat="false" ht="15" hidden="false" customHeight="false" outlineLevel="0" collapsed="false">
      <c r="A144" s="36"/>
      <c r="B144" s="37"/>
      <c r="C144" s="37"/>
      <c r="D144" s="37"/>
      <c r="E144" s="37"/>
      <c r="F144" s="54"/>
      <c r="G144" s="39"/>
      <c r="H144" s="55" t="n">
        <f aca="false">IF(A144="",0,IF(A144&lt;DATE(2026,7,1),0.205,0.235))</f>
        <v>0</v>
      </c>
      <c r="I144" s="56" t="n">
        <f aca="false">IF(F144="",0,F144*H144)</f>
        <v>0</v>
      </c>
      <c r="J144" s="56" t="n">
        <f aca="false">IF(F144="",0,I144+IF(G144="",0,G144))</f>
        <v>0</v>
      </c>
      <c r="K144" s="57"/>
    </row>
    <row r="145" customFormat="false" ht="15" hidden="false" customHeight="false" outlineLevel="0" collapsed="false">
      <c r="A145" s="36"/>
      <c r="B145" s="37"/>
      <c r="C145" s="37"/>
      <c r="D145" s="37"/>
      <c r="E145" s="37"/>
      <c r="F145" s="54"/>
      <c r="G145" s="39"/>
      <c r="H145" s="55" t="n">
        <f aca="false">IF(A145="",0,IF(A145&lt;DATE(2026,7,1),0.205,0.235))</f>
        <v>0</v>
      </c>
      <c r="I145" s="56" t="n">
        <f aca="false">IF(F145="",0,F145*H145)</f>
        <v>0</v>
      </c>
      <c r="J145" s="56" t="n">
        <f aca="false">IF(F145="",0,I145+IF(G145="",0,G145))</f>
        <v>0</v>
      </c>
      <c r="K145" s="57"/>
    </row>
    <row r="146" customFormat="false" ht="15" hidden="false" customHeight="false" outlineLevel="0" collapsed="false">
      <c r="A146" s="36"/>
      <c r="B146" s="37"/>
      <c r="C146" s="37"/>
      <c r="D146" s="37"/>
      <c r="E146" s="37"/>
      <c r="F146" s="54"/>
      <c r="G146" s="39"/>
      <c r="H146" s="55" t="n">
        <f aca="false">IF(A146="",0,IF(A146&lt;DATE(2026,7,1),0.205,0.235))</f>
        <v>0</v>
      </c>
      <c r="I146" s="56" t="n">
        <f aca="false">IF(F146="",0,F146*H146)</f>
        <v>0</v>
      </c>
      <c r="J146" s="56" t="n">
        <f aca="false">IF(F146="",0,I146+IF(G146="",0,G146))</f>
        <v>0</v>
      </c>
      <c r="K146" s="57"/>
    </row>
    <row r="147" customFormat="false" ht="15" hidden="false" customHeight="false" outlineLevel="0" collapsed="false">
      <c r="A147" s="36"/>
      <c r="B147" s="37"/>
      <c r="C147" s="37"/>
      <c r="D147" s="37"/>
      <c r="E147" s="37"/>
      <c r="F147" s="54"/>
      <c r="G147" s="39"/>
      <c r="H147" s="55" t="n">
        <f aca="false">IF(A147="",0,IF(A147&lt;DATE(2026,7,1),0.205,0.235))</f>
        <v>0</v>
      </c>
      <c r="I147" s="56" t="n">
        <f aca="false">IF(F147="",0,F147*H147)</f>
        <v>0</v>
      </c>
      <c r="J147" s="56" t="n">
        <f aca="false">IF(F147="",0,I147+IF(G147="",0,G147))</f>
        <v>0</v>
      </c>
      <c r="K147" s="57"/>
    </row>
    <row r="148" customFormat="false" ht="15" hidden="false" customHeight="false" outlineLevel="0" collapsed="false">
      <c r="A148" s="36"/>
      <c r="B148" s="37"/>
      <c r="C148" s="37"/>
      <c r="D148" s="37"/>
      <c r="E148" s="37"/>
      <c r="F148" s="54"/>
      <c r="G148" s="39"/>
      <c r="H148" s="55" t="n">
        <f aca="false">IF(A148="",0,IF(A148&lt;DATE(2026,7,1),0.205,0.235))</f>
        <v>0</v>
      </c>
      <c r="I148" s="56" t="n">
        <f aca="false">IF(F148="",0,F148*H148)</f>
        <v>0</v>
      </c>
      <c r="J148" s="56" t="n">
        <f aca="false">IF(F148="",0,I148+IF(G148="",0,G148))</f>
        <v>0</v>
      </c>
      <c r="K148" s="57"/>
    </row>
    <row r="149" customFormat="false" ht="15" hidden="false" customHeight="false" outlineLevel="0" collapsed="false">
      <c r="A149" s="36"/>
      <c r="B149" s="37"/>
      <c r="C149" s="37"/>
      <c r="D149" s="37"/>
      <c r="E149" s="37"/>
      <c r="F149" s="54"/>
      <c r="G149" s="39"/>
      <c r="H149" s="55" t="n">
        <f aca="false">IF(A149="",0,IF(A149&lt;DATE(2026,7,1),0.205,0.235))</f>
        <v>0</v>
      </c>
      <c r="I149" s="56" t="n">
        <f aca="false">IF(F149="",0,F149*H149)</f>
        <v>0</v>
      </c>
      <c r="J149" s="56" t="n">
        <f aca="false">IF(F149="",0,I149+IF(G149="",0,G149))</f>
        <v>0</v>
      </c>
      <c r="K149" s="57"/>
    </row>
    <row r="150" customFormat="false" ht="15" hidden="false" customHeight="false" outlineLevel="0" collapsed="false">
      <c r="A150" s="36"/>
      <c r="B150" s="37"/>
      <c r="C150" s="37"/>
      <c r="D150" s="37"/>
      <c r="E150" s="37"/>
      <c r="F150" s="54"/>
      <c r="G150" s="39"/>
      <c r="H150" s="55" t="n">
        <f aca="false">IF(A150="",0,IF(A150&lt;DATE(2026,7,1),0.205,0.235))</f>
        <v>0</v>
      </c>
      <c r="I150" s="56" t="n">
        <f aca="false">IF(F150="",0,F150*H150)</f>
        <v>0</v>
      </c>
      <c r="J150" s="56" t="n">
        <f aca="false">IF(F150="",0,I150+IF(G150="",0,G150))</f>
        <v>0</v>
      </c>
      <c r="K150" s="57"/>
    </row>
    <row r="151" customFormat="false" ht="15" hidden="false" customHeight="false" outlineLevel="0" collapsed="false">
      <c r="A151" s="36"/>
      <c r="B151" s="37"/>
      <c r="C151" s="37"/>
      <c r="D151" s="37"/>
      <c r="E151" s="37"/>
      <c r="F151" s="54"/>
      <c r="G151" s="39"/>
      <c r="H151" s="55" t="n">
        <f aca="false">IF(A151="",0,IF(A151&lt;DATE(2026,7,1),0.205,0.235))</f>
        <v>0</v>
      </c>
      <c r="I151" s="56" t="n">
        <f aca="false">IF(F151="",0,F151*H151)</f>
        <v>0</v>
      </c>
      <c r="J151" s="56" t="n">
        <f aca="false">IF(F151="",0,I151+IF(G151="",0,G151))</f>
        <v>0</v>
      </c>
      <c r="K151" s="57"/>
    </row>
    <row r="152" customFormat="false" ht="15" hidden="false" customHeight="false" outlineLevel="0" collapsed="false">
      <c r="A152" s="36"/>
      <c r="B152" s="37"/>
      <c r="C152" s="37"/>
      <c r="D152" s="37"/>
      <c r="E152" s="37"/>
      <c r="F152" s="54"/>
      <c r="G152" s="39"/>
      <c r="H152" s="55" t="n">
        <f aca="false">IF(A152="",0,IF(A152&lt;DATE(2026,7,1),0.205,0.235))</f>
        <v>0</v>
      </c>
      <c r="I152" s="56" t="n">
        <f aca="false">IF(F152="",0,F152*H152)</f>
        <v>0</v>
      </c>
      <c r="J152" s="56" t="n">
        <f aca="false">IF(F152="",0,I152+IF(G152="",0,G152))</f>
        <v>0</v>
      </c>
      <c r="K152" s="57"/>
    </row>
    <row r="153" customFormat="false" ht="15" hidden="false" customHeight="false" outlineLevel="0" collapsed="false">
      <c r="A153" s="36"/>
      <c r="B153" s="37"/>
      <c r="C153" s="37"/>
      <c r="D153" s="37"/>
      <c r="E153" s="37"/>
      <c r="F153" s="54"/>
      <c r="G153" s="39"/>
      <c r="H153" s="55" t="n">
        <f aca="false">IF(A153="",0,IF(A153&lt;DATE(2026,7,1),0.205,0.235))</f>
        <v>0</v>
      </c>
      <c r="I153" s="56" t="n">
        <f aca="false">IF(F153="",0,F153*H153)</f>
        <v>0</v>
      </c>
      <c r="J153" s="56" t="n">
        <f aca="false">IF(F153="",0,I153+IF(G153="",0,G153))</f>
        <v>0</v>
      </c>
      <c r="K153" s="57"/>
    </row>
    <row r="154" customFormat="false" ht="15" hidden="false" customHeight="false" outlineLevel="0" collapsed="false">
      <c r="A154" s="36"/>
      <c r="B154" s="37"/>
      <c r="C154" s="37"/>
      <c r="D154" s="37"/>
      <c r="E154" s="37"/>
      <c r="F154" s="54"/>
      <c r="G154" s="39"/>
      <c r="H154" s="55" t="n">
        <f aca="false">IF(A154="",0,IF(A154&lt;DATE(2026,7,1),0.205,0.235))</f>
        <v>0</v>
      </c>
      <c r="I154" s="56" t="n">
        <f aca="false">IF(F154="",0,F154*H154)</f>
        <v>0</v>
      </c>
      <c r="J154" s="56" t="n">
        <f aca="false">IF(F154="",0,I154+IF(G154="",0,G154))</f>
        <v>0</v>
      </c>
      <c r="K154" s="57"/>
    </row>
    <row r="155" customFormat="false" ht="15" hidden="false" customHeight="false" outlineLevel="0" collapsed="false">
      <c r="A155" s="36"/>
      <c r="B155" s="37"/>
      <c r="C155" s="37"/>
      <c r="D155" s="37"/>
      <c r="E155" s="37"/>
      <c r="F155" s="54"/>
      <c r="G155" s="39"/>
      <c r="H155" s="55" t="n">
        <f aca="false">IF(A155="",0,IF(A155&lt;DATE(2026,7,1),0.205,0.235))</f>
        <v>0</v>
      </c>
      <c r="I155" s="56" t="n">
        <f aca="false">IF(F155="",0,F155*H155)</f>
        <v>0</v>
      </c>
      <c r="J155" s="56" t="n">
        <f aca="false">IF(F155="",0,I155+IF(G155="",0,G155))</f>
        <v>0</v>
      </c>
      <c r="K155" s="57"/>
    </row>
    <row r="156" customFormat="false" ht="15" hidden="false" customHeight="false" outlineLevel="0" collapsed="false">
      <c r="A156" s="36"/>
      <c r="B156" s="37"/>
      <c r="C156" s="37"/>
      <c r="D156" s="37"/>
      <c r="E156" s="37"/>
      <c r="F156" s="54"/>
      <c r="G156" s="39"/>
      <c r="H156" s="55" t="n">
        <f aca="false">IF(A156="",0,IF(A156&lt;DATE(2026,7,1),0.205,0.235))</f>
        <v>0</v>
      </c>
      <c r="I156" s="56" t="n">
        <f aca="false">IF(F156="",0,F156*H156)</f>
        <v>0</v>
      </c>
      <c r="J156" s="56" t="n">
        <f aca="false">IF(F156="",0,I156+IF(G156="",0,G156))</f>
        <v>0</v>
      </c>
      <c r="K156" s="57"/>
    </row>
    <row r="157" customFormat="false" ht="15" hidden="false" customHeight="false" outlineLevel="0" collapsed="false">
      <c r="A157" s="36"/>
      <c r="B157" s="37"/>
      <c r="C157" s="37"/>
      <c r="D157" s="37"/>
      <c r="E157" s="37"/>
      <c r="F157" s="54"/>
      <c r="G157" s="39"/>
      <c r="H157" s="55" t="n">
        <f aca="false">IF(A157="",0,IF(A157&lt;DATE(2026,7,1),0.205,0.235))</f>
        <v>0</v>
      </c>
      <c r="I157" s="56" t="n">
        <f aca="false">IF(F157="",0,F157*H157)</f>
        <v>0</v>
      </c>
      <c r="J157" s="56" t="n">
        <f aca="false">IF(F157="",0,I157+IF(G157="",0,G157))</f>
        <v>0</v>
      </c>
      <c r="K157" s="57"/>
    </row>
    <row r="158" customFormat="false" ht="15" hidden="false" customHeight="false" outlineLevel="0" collapsed="false">
      <c r="A158" s="36"/>
      <c r="B158" s="37"/>
      <c r="C158" s="37"/>
      <c r="D158" s="37"/>
      <c r="E158" s="37"/>
      <c r="F158" s="54"/>
      <c r="G158" s="39"/>
      <c r="H158" s="55" t="n">
        <f aca="false">IF(A158="",0,IF(A158&lt;DATE(2026,7,1),0.205,0.235))</f>
        <v>0</v>
      </c>
      <c r="I158" s="56" t="n">
        <f aca="false">IF(F158="",0,F158*H158)</f>
        <v>0</v>
      </c>
      <c r="J158" s="56" t="n">
        <f aca="false">IF(F158="",0,I158+IF(G158="",0,G158))</f>
        <v>0</v>
      </c>
      <c r="K158" s="57"/>
    </row>
    <row r="159" customFormat="false" ht="15" hidden="false" customHeight="false" outlineLevel="0" collapsed="false">
      <c r="A159" s="36"/>
      <c r="B159" s="37"/>
      <c r="C159" s="37"/>
      <c r="D159" s="37"/>
      <c r="E159" s="37"/>
      <c r="F159" s="54"/>
      <c r="G159" s="39"/>
      <c r="H159" s="55" t="n">
        <f aca="false">IF(A159="",0,IF(A159&lt;DATE(2026,7,1),0.205,0.235))</f>
        <v>0</v>
      </c>
      <c r="I159" s="56" t="n">
        <f aca="false">IF(F159="",0,F159*H159)</f>
        <v>0</v>
      </c>
      <c r="J159" s="56" t="n">
        <f aca="false">IF(F159="",0,I159+IF(G159="",0,G159))</f>
        <v>0</v>
      </c>
      <c r="K159" s="57"/>
    </row>
    <row r="160" customFormat="false" ht="15" hidden="false" customHeight="false" outlineLevel="0" collapsed="false">
      <c r="A160" s="36"/>
      <c r="B160" s="37"/>
      <c r="C160" s="37"/>
      <c r="D160" s="37"/>
      <c r="E160" s="37"/>
      <c r="F160" s="54"/>
      <c r="G160" s="39"/>
      <c r="H160" s="55" t="n">
        <f aca="false">IF(A160="",0,IF(A160&lt;DATE(2026,7,1),0.205,0.235))</f>
        <v>0</v>
      </c>
      <c r="I160" s="56" t="n">
        <f aca="false">IF(F160="",0,F160*H160)</f>
        <v>0</v>
      </c>
      <c r="J160" s="56" t="n">
        <f aca="false">IF(F160="",0,I160+IF(G160="",0,G160))</f>
        <v>0</v>
      </c>
      <c r="K160" s="57"/>
    </row>
    <row r="161" customFormat="false" ht="15" hidden="false" customHeight="false" outlineLevel="0" collapsed="false">
      <c r="A161" s="36"/>
      <c r="B161" s="37"/>
      <c r="C161" s="37"/>
      <c r="D161" s="37"/>
      <c r="E161" s="37"/>
      <c r="F161" s="54"/>
      <c r="G161" s="39"/>
      <c r="H161" s="55" t="n">
        <f aca="false">IF(A161="",0,IF(A161&lt;DATE(2026,7,1),0.205,0.235))</f>
        <v>0</v>
      </c>
      <c r="I161" s="56" t="n">
        <f aca="false">IF(F161="",0,F161*H161)</f>
        <v>0</v>
      </c>
      <c r="J161" s="56" t="n">
        <f aca="false">IF(F161="",0,I161+IF(G161="",0,G161))</f>
        <v>0</v>
      </c>
      <c r="K161" s="57"/>
    </row>
    <row r="162" customFormat="false" ht="15" hidden="false" customHeight="false" outlineLevel="0" collapsed="false">
      <c r="A162" s="36"/>
      <c r="B162" s="37"/>
      <c r="C162" s="37"/>
      <c r="D162" s="37"/>
      <c r="E162" s="37"/>
      <c r="F162" s="54"/>
      <c r="G162" s="39"/>
      <c r="H162" s="55" t="n">
        <f aca="false">IF(A162="",0,IF(A162&lt;DATE(2026,7,1),0.205,0.235))</f>
        <v>0</v>
      </c>
      <c r="I162" s="56" t="n">
        <f aca="false">IF(F162="",0,F162*H162)</f>
        <v>0</v>
      </c>
      <c r="J162" s="56" t="n">
        <f aca="false">IF(F162="",0,I162+IF(G162="",0,G162))</f>
        <v>0</v>
      </c>
      <c r="K162" s="57"/>
    </row>
    <row r="163" customFormat="false" ht="15" hidden="false" customHeight="false" outlineLevel="0" collapsed="false">
      <c r="A163" s="36"/>
      <c r="B163" s="37"/>
      <c r="C163" s="37"/>
      <c r="D163" s="37"/>
      <c r="E163" s="37"/>
      <c r="F163" s="54"/>
      <c r="G163" s="39"/>
      <c r="H163" s="55" t="n">
        <f aca="false">IF(A163="",0,IF(A163&lt;DATE(2026,7,1),0.205,0.235))</f>
        <v>0</v>
      </c>
      <c r="I163" s="56" t="n">
        <f aca="false">IF(F163="",0,F163*H163)</f>
        <v>0</v>
      </c>
      <c r="J163" s="56" t="n">
        <f aca="false">IF(F163="",0,I163+IF(G163="",0,G163))</f>
        <v>0</v>
      </c>
      <c r="K163" s="57"/>
    </row>
    <row r="164" customFormat="false" ht="15" hidden="false" customHeight="false" outlineLevel="0" collapsed="false">
      <c r="A164" s="36"/>
      <c r="B164" s="37"/>
      <c r="C164" s="37"/>
      <c r="D164" s="37"/>
      <c r="E164" s="37"/>
      <c r="F164" s="54"/>
      <c r="G164" s="39"/>
      <c r="H164" s="55" t="n">
        <f aca="false">IF(A164="",0,IF(A164&lt;DATE(2026,7,1),0.205,0.235))</f>
        <v>0</v>
      </c>
      <c r="I164" s="56" t="n">
        <f aca="false">IF(F164="",0,F164*H164)</f>
        <v>0</v>
      </c>
      <c r="J164" s="56" t="n">
        <f aca="false">IF(F164="",0,I164+IF(G164="",0,G164))</f>
        <v>0</v>
      </c>
      <c r="K164" s="57"/>
    </row>
    <row r="165" customFormat="false" ht="15" hidden="false" customHeight="false" outlineLevel="0" collapsed="false">
      <c r="A165" s="36"/>
      <c r="B165" s="37"/>
      <c r="C165" s="37"/>
      <c r="D165" s="37"/>
      <c r="E165" s="37"/>
      <c r="F165" s="54"/>
      <c r="G165" s="39"/>
      <c r="H165" s="55" t="n">
        <f aca="false">IF(A165="",0,IF(A165&lt;DATE(2026,7,1),0.205,0.235))</f>
        <v>0</v>
      </c>
      <c r="I165" s="56" t="n">
        <f aca="false">IF(F165="",0,F165*H165)</f>
        <v>0</v>
      </c>
      <c r="J165" s="56" t="n">
        <f aca="false">IF(F165="",0,I165+IF(G165="",0,G165))</f>
        <v>0</v>
      </c>
      <c r="K165" s="57"/>
    </row>
    <row r="166" customFormat="false" ht="15" hidden="false" customHeight="false" outlineLevel="0" collapsed="false">
      <c r="A166" s="36"/>
      <c r="B166" s="37"/>
      <c r="C166" s="37"/>
      <c r="D166" s="37"/>
      <c r="E166" s="37"/>
      <c r="F166" s="54"/>
      <c r="G166" s="39"/>
      <c r="H166" s="55" t="n">
        <f aca="false">IF(A166="",0,IF(A166&lt;DATE(2026,7,1),0.205,0.235))</f>
        <v>0</v>
      </c>
      <c r="I166" s="56" t="n">
        <f aca="false">IF(F166="",0,F166*H166)</f>
        <v>0</v>
      </c>
      <c r="J166" s="56" t="n">
        <f aca="false">IF(F166="",0,I166+IF(G166="",0,G166))</f>
        <v>0</v>
      </c>
      <c r="K166" s="57"/>
    </row>
    <row r="167" customFormat="false" ht="15" hidden="false" customHeight="false" outlineLevel="0" collapsed="false">
      <c r="A167" s="36"/>
      <c r="B167" s="37"/>
      <c r="C167" s="37"/>
      <c r="D167" s="37"/>
      <c r="E167" s="37"/>
      <c r="F167" s="54"/>
      <c r="G167" s="39"/>
      <c r="H167" s="55" t="n">
        <f aca="false">IF(A167="",0,IF(A167&lt;DATE(2026,7,1),0.205,0.235))</f>
        <v>0</v>
      </c>
      <c r="I167" s="56" t="n">
        <f aca="false">IF(F167="",0,F167*H167)</f>
        <v>0</v>
      </c>
      <c r="J167" s="56" t="n">
        <f aca="false">IF(F167="",0,I167+IF(G167="",0,G167))</f>
        <v>0</v>
      </c>
      <c r="K167" s="57"/>
    </row>
    <row r="168" customFormat="false" ht="15" hidden="false" customHeight="false" outlineLevel="0" collapsed="false">
      <c r="A168" s="36"/>
      <c r="B168" s="37"/>
      <c r="C168" s="37"/>
      <c r="D168" s="37"/>
      <c r="E168" s="37"/>
      <c r="F168" s="54"/>
      <c r="G168" s="39"/>
      <c r="H168" s="55" t="n">
        <f aca="false">IF(A168="",0,IF(A168&lt;DATE(2026,7,1),0.205,0.235))</f>
        <v>0</v>
      </c>
      <c r="I168" s="56" t="n">
        <f aca="false">IF(F168="",0,F168*H168)</f>
        <v>0</v>
      </c>
      <c r="J168" s="56" t="n">
        <f aca="false">IF(F168="",0,I168+IF(G168="",0,G168))</f>
        <v>0</v>
      </c>
      <c r="K168" s="57"/>
    </row>
    <row r="169" customFormat="false" ht="15" hidden="false" customHeight="false" outlineLevel="0" collapsed="false">
      <c r="A169" s="36"/>
      <c r="B169" s="37"/>
      <c r="C169" s="37"/>
      <c r="D169" s="37"/>
      <c r="E169" s="37"/>
      <c r="F169" s="54"/>
      <c r="G169" s="39"/>
      <c r="H169" s="55" t="n">
        <f aca="false">IF(A169="",0,IF(A169&lt;DATE(2026,7,1),0.205,0.235))</f>
        <v>0</v>
      </c>
      <c r="I169" s="56" t="n">
        <f aca="false">IF(F169="",0,F169*H169)</f>
        <v>0</v>
      </c>
      <c r="J169" s="56" t="n">
        <f aca="false">IF(F169="",0,I169+IF(G169="",0,G169))</f>
        <v>0</v>
      </c>
      <c r="K169" s="57"/>
    </row>
    <row r="170" customFormat="false" ht="15" hidden="false" customHeight="false" outlineLevel="0" collapsed="false">
      <c r="A170" s="36"/>
      <c r="B170" s="37"/>
      <c r="C170" s="37"/>
      <c r="D170" s="37"/>
      <c r="E170" s="37"/>
      <c r="F170" s="54"/>
      <c r="G170" s="39"/>
      <c r="H170" s="55" t="n">
        <f aca="false">IF(A170="",0,IF(A170&lt;DATE(2026,7,1),0.205,0.235))</f>
        <v>0</v>
      </c>
      <c r="I170" s="56" t="n">
        <f aca="false">IF(F170="",0,F170*H170)</f>
        <v>0</v>
      </c>
      <c r="J170" s="56" t="n">
        <f aca="false">IF(F170="",0,I170+IF(G170="",0,G170))</f>
        <v>0</v>
      </c>
      <c r="K170" s="57"/>
    </row>
    <row r="171" customFormat="false" ht="15" hidden="false" customHeight="false" outlineLevel="0" collapsed="false">
      <c r="A171" s="36"/>
      <c r="B171" s="37"/>
      <c r="C171" s="37"/>
      <c r="D171" s="37"/>
      <c r="E171" s="37"/>
      <c r="F171" s="54"/>
      <c r="G171" s="39"/>
      <c r="H171" s="55" t="n">
        <f aca="false">IF(A171="",0,IF(A171&lt;DATE(2026,7,1),0.205,0.235))</f>
        <v>0</v>
      </c>
      <c r="I171" s="56" t="n">
        <f aca="false">IF(F171="",0,F171*H171)</f>
        <v>0</v>
      </c>
      <c r="J171" s="56" t="n">
        <f aca="false">IF(F171="",0,I171+IF(G171="",0,G171))</f>
        <v>0</v>
      </c>
      <c r="K171" s="57"/>
    </row>
    <row r="172" customFormat="false" ht="15" hidden="false" customHeight="false" outlineLevel="0" collapsed="false">
      <c r="A172" s="36"/>
      <c r="B172" s="37"/>
      <c r="C172" s="37"/>
      <c r="D172" s="37"/>
      <c r="E172" s="37"/>
      <c r="F172" s="54"/>
      <c r="G172" s="39"/>
      <c r="H172" s="55" t="n">
        <f aca="false">IF(A172="",0,IF(A172&lt;DATE(2026,7,1),0.205,0.235))</f>
        <v>0</v>
      </c>
      <c r="I172" s="56" t="n">
        <f aca="false">IF(F172="",0,F172*H172)</f>
        <v>0</v>
      </c>
      <c r="J172" s="56" t="n">
        <f aca="false">IF(F172="",0,I172+IF(G172="",0,G172))</f>
        <v>0</v>
      </c>
      <c r="K172" s="57"/>
    </row>
    <row r="173" customFormat="false" ht="15" hidden="false" customHeight="false" outlineLevel="0" collapsed="false">
      <c r="A173" s="36"/>
      <c r="B173" s="37"/>
      <c r="C173" s="37"/>
      <c r="D173" s="37"/>
      <c r="E173" s="37"/>
      <c r="F173" s="54"/>
      <c r="G173" s="39"/>
      <c r="H173" s="55" t="n">
        <f aca="false">IF(A173="",0,IF(A173&lt;DATE(2026,7,1),0.205,0.235))</f>
        <v>0</v>
      </c>
      <c r="I173" s="56" t="n">
        <f aca="false">IF(F173="",0,F173*H173)</f>
        <v>0</v>
      </c>
      <c r="J173" s="56" t="n">
        <f aca="false">IF(F173="",0,I173+IF(G173="",0,G173))</f>
        <v>0</v>
      </c>
      <c r="K173" s="57"/>
    </row>
    <row r="174" customFormat="false" ht="15" hidden="false" customHeight="false" outlineLevel="0" collapsed="false">
      <c r="A174" s="36"/>
      <c r="B174" s="37"/>
      <c r="C174" s="37"/>
      <c r="D174" s="37"/>
      <c r="E174" s="37"/>
      <c r="F174" s="54"/>
      <c r="G174" s="39"/>
      <c r="H174" s="55" t="n">
        <f aca="false">IF(A174="",0,IF(A174&lt;DATE(2026,7,1),0.205,0.235))</f>
        <v>0</v>
      </c>
      <c r="I174" s="56" t="n">
        <f aca="false">IF(F174="",0,F174*H174)</f>
        <v>0</v>
      </c>
      <c r="J174" s="56" t="n">
        <f aca="false">IF(F174="",0,I174+IF(G174="",0,G174))</f>
        <v>0</v>
      </c>
      <c r="K174" s="57"/>
    </row>
    <row r="175" customFormat="false" ht="15" hidden="false" customHeight="false" outlineLevel="0" collapsed="false">
      <c r="A175" s="36"/>
      <c r="B175" s="37"/>
      <c r="C175" s="37"/>
      <c r="D175" s="37"/>
      <c r="E175" s="37"/>
      <c r="F175" s="54"/>
      <c r="G175" s="39"/>
      <c r="H175" s="55" t="n">
        <f aca="false">IF(A175="",0,IF(A175&lt;DATE(2026,7,1),0.205,0.235))</f>
        <v>0</v>
      </c>
      <c r="I175" s="56" t="n">
        <f aca="false">IF(F175="",0,F175*H175)</f>
        <v>0</v>
      </c>
      <c r="J175" s="56" t="n">
        <f aca="false">IF(F175="",0,I175+IF(G175="",0,G175))</f>
        <v>0</v>
      </c>
      <c r="K175" s="57"/>
    </row>
    <row r="176" customFormat="false" ht="15" hidden="false" customHeight="false" outlineLevel="0" collapsed="false">
      <c r="A176" s="36"/>
      <c r="B176" s="37"/>
      <c r="C176" s="37"/>
      <c r="D176" s="37"/>
      <c r="E176" s="37"/>
      <c r="F176" s="54"/>
      <c r="G176" s="39"/>
      <c r="H176" s="55" t="n">
        <f aca="false">IF(A176="",0,IF(A176&lt;DATE(2026,7,1),0.205,0.235))</f>
        <v>0</v>
      </c>
      <c r="I176" s="56" t="n">
        <f aca="false">IF(F176="",0,F176*H176)</f>
        <v>0</v>
      </c>
      <c r="J176" s="56" t="n">
        <f aca="false">IF(F176="",0,I176+IF(G176="",0,G176))</f>
        <v>0</v>
      </c>
      <c r="K176" s="57"/>
    </row>
    <row r="177" customFormat="false" ht="15" hidden="false" customHeight="false" outlineLevel="0" collapsed="false">
      <c r="A177" s="36"/>
      <c r="B177" s="37"/>
      <c r="C177" s="37"/>
      <c r="D177" s="37"/>
      <c r="E177" s="37"/>
      <c r="F177" s="54"/>
      <c r="G177" s="39"/>
      <c r="H177" s="55" t="n">
        <f aca="false">IF(A177="",0,IF(A177&lt;DATE(2026,7,1),0.205,0.235))</f>
        <v>0</v>
      </c>
      <c r="I177" s="56" t="n">
        <f aca="false">IF(F177="",0,F177*H177)</f>
        <v>0</v>
      </c>
      <c r="J177" s="56" t="n">
        <f aca="false">IF(F177="",0,I177+IF(G177="",0,G177))</f>
        <v>0</v>
      </c>
      <c r="K177" s="57"/>
    </row>
    <row r="178" customFormat="false" ht="15" hidden="false" customHeight="false" outlineLevel="0" collapsed="false">
      <c r="A178" s="36"/>
      <c r="B178" s="37"/>
      <c r="C178" s="37"/>
      <c r="D178" s="37"/>
      <c r="E178" s="37"/>
      <c r="F178" s="54"/>
      <c r="G178" s="39"/>
      <c r="H178" s="55" t="n">
        <f aca="false">IF(A178="",0,IF(A178&lt;DATE(2026,7,1),0.205,0.235))</f>
        <v>0</v>
      </c>
      <c r="I178" s="56" t="n">
        <f aca="false">IF(F178="",0,F178*H178)</f>
        <v>0</v>
      </c>
      <c r="J178" s="56" t="n">
        <f aca="false">IF(F178="",0,I178+IF(G178="",0,G178))</f>
        <v>0</v>
      </c>
      <c r="K178" s="57"/>
    </row>
    <row r="179" customFormat="false" ht="15" hidden="false" customHeight="false" outlineLevel="0" collapsed="false">
      <c r="A179" s="36"/>
      <c r="B179" s="37"/>
      <c r="C179" s="37"/>
      <c r="D179" s="37"/>
      <c r="E179" s="37"/>
      <c r="F179" s="54"/>
      <c r="G179" s="39"/>
      <c r="H179" s="55" t="n">
        <f aca="false">IF(A179="",0,IF(A179&lt;DATE(2026,7,1),0.205,0.235))</f>
        <v>0</v>
      </c>
      <c r="I179" s="56" t="n">
        <f aca="false">IF(F179="",0,F179*H179)</f>
        <v>0</v>
      </c>
      <c r="J179" s="56" t="n">
        <f aca="false">IF(F179="",0,I179+IF(G179="",0,G179))</f>
        <v>0</v>
      </c>
      <c r="K179" s="57"/>
    </row>
    <row r="180" customFormat="false" ht="15" hidden="false" customHeight="false" outlineLevel="0" collapsed="false">
      <c r="A180" s="36"/>
      <c r="B180" s="37"/>
      <c r="C180" s="37"/>
      <c r="D180" s="37"/>
      <c r="E180" s="37"/>
      <c r="F180" s="54"/>
      <c r="G180" s="39"/>
      <c r="H180" s="55" t="n">
        <f aca="false">IF(A180="",0,IF(A180&lt;DATE(2026,7,1),0.205,0.235))</f>
        <v>0</v>
      </c>
      <c r="I180" s="56" t="n">
        <f aca="false">IF(F180="",0,F180*H180)</f>
        <v>0</v>
      </c>
      <c r="J180" s="56" t="n">
        <f aca="false">IF(F180="",0,I180+IF(G180="",0,G180))</f>
        <v>0</v>
      </c>
      <c r="K180" s="57"/>
    </row>
    <row r="181" customFormat="false" ht="15" hidden="false" customHeight="false" outlineLevel="0" collapsed="false">
      <c r="A181" s="36"/>
      <c r="B181" s="37"/>
      <c r="C181" s="37"/>
      <c r="D181" s="37"/>
      <c r="E181" s="37"/>
      <c r="F181" s="54"/>
      <c r="G181" s="39"/>
      <c r="H181" s="55" t="n">
        <f aca="false">IF(A181="",0,IF(A181&lt;DATE(2026,7,1),0.205,0.235))</f>
        <v>0</v>
      </c>
      <c r="I181" s="56" t="n">
        <f aca="false">IF(F181="",0,F181*H181)</f>
        <v>0</v>
      </c>
      <c r="J181" s="56" t="n">
        <f aca="false">IF(F181="",0,I181+IF(G181="",0,G181))</f>
        <v>0</v>
      </c>
      <c r="K181" s="57"/>
    </row>
    <row r="182" customFormat="false" ht="15" hidden="false" customHeight="false" outlineLevel="0" collapsed="false">
      <c r="A182" s="36"/>
      <c r="B182" s="37"/>
      <c r="C182" s="37"/>
      <c r="D182" s="37"/>
      <c r="E182" s="37"/>
      <c r="F182" s="54"/>
      <c r="G182" s="39"/>
      <c r="H182" s="55" t="n">
        <f aca="false">IF(A182="",0,IF(A182&lt;DATE(2026,7,1),0.205,0.235))</f>
        <v>0</v>
      </c>
      <c r="I182" s="56" t="n">
        <f aca="false">IF(F182="",0,F182*H182)</f>
        <v>0</v>
      </c>
      <c r="J182" s="56" t="n">
        <f aca="false">IF(F182="",0,I182+IF(G182="",0,G182))</f>
        <v>0</v>
      </c>
      <c r="K182" s="57"/>
    </row>
    <row r="183" customFormat="false" ht="15" hidden="false" customHeight="false" outlineLevel="0" collapsed="false">
      <c r="A183" s="36"/>
      <c r="B183" s="37"/>
      <c r="C183" s="37"/>
      <c r="D183" s="37"/>
      <c r="E183" s="37"/>
      <c r="F183" s="54"/>
      <c r="G183" s="39"/>
      <c r="H183" s="55" t="n">
        <f aca="false">IF(A183="",0,IF(A183&lt;DATE(2026,7,1),0.205,0.235))</f>
        <v>0</v>
      </c>
      <c r="I183" s="56" t="n">
        <f aca="false">IF(F183="",0,F183*H183)</f>
        <v>0</v>
      </c>
      <c r="J183" s="56" t="n">
        <f aca="false">IF(F183="",0,I183+IF(G183="",0,G183))</f>
        <v>0</v>
      </c>
      <c r="K183" s="57"/>
    </row>
    <row r="184" customFormat="false" ht="15" hidden="false" customHeight="false" outlineLevel="0" collapsed="false">
      <c r="A184" s="36"/>
      <c r="B184" s="37"/>
      <c r="C184" s="37"/>
      <c r="D184" s="37"/>
      <c r="E184" s="37"/>
      <c r="F184" s="54"/>
      <c r="G184" s="39"/>
      <c r="H184" s="55" t="n">
        <f aca="false">IF(A184="",0,IF(A184&lt;DATE(2026,7,1),0.205,0.235))</f>
        <v>0</v>
      </c>
      <c r="I184" s="56" t="n">
        <f aca="false">IF(F184="",0,F184*H184)</f>
        <v>0</v>
      </c>
      <c r="J184" s="56" t="n">
        <f aca="false">IF(F184="",0,I184+IF(G184="",0,G184))</f>
        <v>0</v>
      </c>
      <c r="K184" s="57"/>
    </row>
    <row r="185" customFormat="false" ht="15" hidden="false" customHeight="false" outlineLevel="0" collapsed="false">
      <c r="A185" s="36"/>
      <c r="B185" s="37"/>
      <c r="C185" s="37"/>
      <c r="D185" s="37"/>
      <c r="E185" s="37"/>
      <c r="F185" s="54"/>
      <c r="G185" s="39"/>
      <c r="H185" s="55" t="n">
        <f aca="false">IF(A185="",0,IF(A185&lt;DATE(2026,7,1),0.205,0.235))</f>
        <v>0</v>
      </c>
      <c r="I185" s="56" t="n">
        <f aca="false">IF(F185="",0,F185*H185)</f>
        <v>0</v>
      </c>
      <c r="J185" s="56" t="n">
        <f aca="false">IF(F185="",0,I185+IF(G185="",0,G185))</f>
        <v>0</v>
      </c>
      <c r="K185" s="57"/>
    </row>
    <row r="186" customFormat="false" ht="15" hidden="false" customHeight="false" outlineLevel="0" collapsed="false">
      <c r="A186" s="36"/>
      <c r="B186" s="37"/>
      <c r="C186" s="37"/>
      <c r="D186" s="37"/>
      <c r="E186" s="37"/>
      <c r="F186" s="54"/>
      <c r="G186" s="39"/>
      <c r="H186" s="55" t="n">
        <f aca="false">IF(A186="",0,IF(A186&lt;DATE(2026,7,1),0.205,0.235))</f>
        <v>0</v>
      </c>
      <c r="I186" s="56" t="n">
        <f aca="false">IF(F186="",0,F186*H186)</f>
        <v>0</v>
      </c>
      <c r="J186" s="56" t="n">
        <f aca="false">IF(F186="",0,I186+IF(G186="",0,G186))</f>
        <v>0</v>
      </c>
      <c r="K186" s="57"/>
    </row>
    <row r="187" customFormat="false" ht="15" hidden="false" customHeight="false" outlineLevel="0" collapsed="false">
      <c r="A187" s="36"/>
      <c r="B187" s="37"/>
      <c r="C187" s="37"/>
      <c r="D187" s="37"/>
      <c r="E187" s="37"/>
      <c r="F187" s="54"/>
      <c r="G187" s="39"/>
      <c r="H187" s="55" t="n">
        <f aca="false">IF(A187="",0,IF(A187&lt;DATE(2026,7,1),0.205,0.235))</f>
        <v>0</v>
      </c>
      <c r="I187" s="56" t="n">
        <f aca="false">IF(F187="",0,F187*H187)</f>
        <v>0</v>
      </c>
      <c r="J187" s="56" t="n">
        <f aca="false">IF(F187="",0,I187+IF(G187="",0,G187))</f>
        <v>0</v>
      </c>
      <c r="K187" s="57"/>
    </row>
    <row r="188" customFormat="false" ht="15" hidden="false" customHeight="false" outlineLevel="0" collapsed="false">
      <c r="A188" s="36"/>
      <c r="B188" s="37"/>
      <c r="C188" s="37"/>
      <c r="D188" s="37"/>
      <c r="E188" s="37"/>
      <c r="F188" s="54"/>
      <c r="G188" s="39"/>
      <c r="H188" s="55" t="n">
        <f aca="false">IF(A188="",0,IF(A188&lt;DATE(2026,7,1),0.205,0.235))</f>
        <v>0</v>
      </c>
      <c r="I188" s="56" t="n">
        <f aca="false">IF(F188="",0,F188*H188)</f>
        <v>0</v>
      </c>
      <c r="J188" s="56" t="n">
        <f aca="false">IF(F188="",0,I188+IF(G188="",0,G188))</f>
        <v>0</v>
      </c>
      <c r="K188" s="57"/>
    </row>
    <row r="189" customFormat="false" ht="15" hidden="false" customHeight="false" outlineLevel="0" collapsed="false">
      <c r="A189" s="36"/>
      <c r="B189" s="37"/>
      <c r="C189" s="37"/>
      <c r="D189" s="37"/>
      <c r="E189" s="37"/>
      <c r="F189" s="54"/>
      <c r="G189" s="39"/>
      <c r="H189" s="55" t="n">
        <f aca="false">IF(A189="",0,IF(A189&lt;DATE(2026,7,1),0.205,0.235))</f>
        <v>0</v>
      </c>
      <c r="I189" s="56" t="n">
        <f aca="false">IF(F189="",0,F189*H189)</f>
        <v>0</v>
      </c>
      <c r="J189" s="56" t="n">
        <f aca="false">IF(F189="",0,I189+IF(G189="",0,G189))</f>
        <v>0</v>
      </c>
      <c r="K189" s="57"/>
    </row>
    <row r="190" customFormat="false" ht="15" hidden="false" customHeight="false" outlineLevel="0" collapsed="false">
      <c r="A190" s="36"/>
      <c r="B190" s="37"/>
      <c r="C190" s="37"/>
      <c r="D190" s="37"/>
      <c r="E190" s="37"/>
      <c r="F190" s="54"/>
      <c r="G190" s="39"/>
      <c r="H190" s="55" t="n">
        <f aca="false">IF(A190="",0,IF(A190&lt;DATE(2026,7,1),0.205,0.235))</f>
        <v>0</v>
      </c>
      <c r="I190" s="56" t="n">
        <f aca="false">IF(F190="",0,F190*H190)</f>
        <v>0</v>
      </c>
      <c r="J190" s="56" t="n">
        <f aca="false">IF(F190="",0,I190+IF(G190="",0,G190))</f>
        <v>0</v>
      </c>
      <c r="K190" s="57"/>
    </row>
    <row r="191" customFormat="false" ht="15" hidden="false" customHeight="false" outlineLevel="0" collapsed="false">
      <c r="A191" s="36"/>
      <c r="B191" s="37"/>
      <c r="C191" s="37"/>
      <c r="D191" s="37"/>
      <c r="E191" s="37"/>
      <c r="F191" s="54"/>
      <c r="G191" s="39"/>
      <c r="H191" s="55" t="n">
        <f aca="false">IF(A191="",0,IF(A191&lt;DATE(2026,7,1),0.205,0.235))</f>
        <v>0</v>
      </c>
      <c r="I191" s="56" t="n">
        <f aca="false">IF(F191="",0,F191*H191)</f>
        <v>0</v>
      </c>
      <c r="J191" s="56" t="n">
        <f aca="false">IF(F191="",0,I191+IF(G191="",0,G191))</f>
        <v>0</v>
      </c>
      <c r="K191" s="57"/>
    </row>
    <row r="192" customFormat="false" ht="15" hidden="false" customHeight="false" outlineLevel="0" collapsed="false">
      <c r="A192" s="36"/>
      <c r="B192" s="37"/>
      <c r="C192" s="37"/>
      <c r="D192" s="37"/>
      <c r="E192" s="37"/>
      <c r="F192" s="54"/>
      <c r="G192" s="39"/>
      <c r="H192" s="55" t="n">
        <f aca="false">IF(A192="",0,IF(A192&lt;DATE(2026,7,1),0.205,0.235))</f>
        <v>0</v>
      </c>
      <c r="I192" s="56" t="n">
        <f aca="false">IF(F192="",0,F192*H192)</f>
        <v>0</v>
      </c>
      <c r="J192" s="56" t="n">
        <f aca="false">IF(F192="",0,I192+IF(G192="",0,G192))</f>
        <v>0</v>
      </c>
      <c r="K192" s="57"/>
    </row>
    <row r="193" customFormat="false" ht="15" hidden="false" customHeight="false" outlineLevel="0" collapsed="false">
      <c r="A193" s="36"/>
      <c r="B193" s="37"/>
      <c r="C193" s="37"/>
      <c r="D193" s="37"/>
      <c r="E193" s="37"/>
      <c r="F193" s="54"/>
      <c r="G193" s="39"/>
      <c r="H193" s="55" t="n">
        <f aca="false">IF(A193="",0,IF(A193&lt;DATE(2026,7,1),0.205,0.235))</f>
        <v>0</v>
      </c>
      <c r="I193" s="56" t="n">
        <f aca="false">IF(F193="",0,F193*H193)</f>
        <v>0</v>
      </c>
      <c r="J193" s="56" t="n">
        <f aca="false">IF(F193="",0,I193+IF(G193="",0,G193))</f>
        <v>0</v>
      </c>
      <c r="K193" s="57"/>
    </row>
    <row r="194" customFormat="false" ht="15" hidden="false" customHeight="false" outlineLevel="0" collapsed="false">
      <c r="A194" s="36"/>
      <c r="B194" s="37"/>
      <c r="C194" s="37"/>
      <c r="D194" s="37"/>
      <c r="E194" s="37"/>
      <c r="F194" s="54"/>
      <c r="G194" s="39"/>
      <c r="H194" s="55" t="n">
        <f aca="false">IF(A194="",0,IF(A194&lt;DATE(2026,7,1),0.205,0.235))</f>
        <v>0</v>
      </c>
      <c r="I194" s="56" t="n">
        <f aca="false">IF(F194="",0,F194*H194)</f>
        <v>0</v>
      </c>
      <c r="J194" s="56" t="n">
        <f aca="false">IF(F194="",0,I194+IF(G194="",0,G194))</f>
        <v>0</v>
      </c>
      <c r="K194" s="57"/>
    </row>
    <row r="195" customFormat="false" ht="15" hidden="false" customHeight="false" outlineLevel="0" collapsed="false">
      <c r="A195" s="36"/>
      <c r="B195" s="37"/>
      <c r="C195" s="37"/>
      <c r="D195" s="37"/>
      <c r="E195" s="37"/>
      <c r="F195" s="54"/>
      <c r="G195" s="39"/>
      <c r="H195" s="55" t="n">
        <f aca="false">IF(A195="",0,IF(A195&lt;DATE(2026,7,1),0.205,0.235))</f>
        <v>0</v>
      </c>
      <c r="I195" s="56" t="n">
        <f aca="false">IF(F195="",0,F195*H195)</f>
        <v>0</v>
      </c>
      <c r="J195" s="56" t="n">
        <f aca="false">IF(F195="",0,I195+IF(G195="",0,G195))</f>
        <v>0</v>
      </c>
      <c r="K195" s="57"/>
    </row>
    <row r="196" customFormat="false" ht="15" hidden="false" customHeight="false" outlineLevel="0" collapsed="false">
      <c r="A196" s="36"/>
      <c r="B196" s="37"/>
      <c r="C196" s="37"/>
      <c r="D196" s="37"/>
      <c r="E196" s="37"/>
      <c r="F196" s="54"/>
      <c r="G196" s="39"/>
      <c r="H196" s="55" t="n">
        <f aca="false">IF(A196="",0,IF(A196&lt;DATE(2026,7,1),0.205,0.235))</f>
        <v>0</v>
      </c>
      <c r="I196" s="56" t="n">
        <f aca="false">IF(F196="",0,F196*H196)</f>
        <v>0</v>
      </c>
      <c r="J196" s="56" t="n">
        <f aca="false">IF(F196="",0,I196+IF(G196="",0,G196))</f>
        <v>0</v>
      </c>
      <c r="K196" s="57"/>
    </row>
    <row r="197" customFormat="false" ht="15" hidden="false" customHeight="false" outlineLevel="0" collapsed="false">
      <c r="A197" s="36"/>
      <c r="B197" s="37"/>
      <c r="C197" s="37"/>
      <c r="D197" s="37"/>
      <c r="E197" s="37"/>
      <c r="F197" s="54"/>
      <c r="G197" s="39"/>
      <c r="H197" s="55" t="n">
        <f aca="false">IF(A197="",0,IF(A197&lt;DATE(2026,7,1),0.205,0.235))</f>
        <v>0</v>
      </c>
      <c r="I197" s="56" t="n">
        <f aca="false">IF(F197="",0,F197*H197)</f>
        <v>0</v>
      </c>
      <c r="J197" s="56" t="n">
        <f aca="false">IF(F197="",0,I197+IF(G197="",0,G197))</f>
        <v>0</v>
      </c>
      <c r="K197" s="57"/>
    </row>
    <row r="198" customFormat="false" ht="15" hidden="false" customHeight="false" outlineLevel="0" collapsed="false">
      <c r="A198" s="36"/>
      <c r="B198" s="37"/>
      <c r="C198" s="37"/>
      <c r="D198" s="37"/>
      <c r="E198" s="37"/>
      <c r="F198" s="54"/>
      <c r="G198" s="39"/>
      <c r="H198" s="55" t="n">
        <f aca="false">IF(A198="",0,IF(A198&lt;DATE(2026,7,1),0.205,0.235))</f>
        <v>0</v>
      </c>
      <c r="I198" s="56" t="n">
        <f aca="false">IF(F198="",0,F198*H198)</f>
        <v>0</v>
      </c>
      <c r="J198" s="56" t="n">
        <f aca="false">IF(F198="",0,I198+IF(G198="",0,G198))</f>
        <v>0</v>
      </c>
      <c r="K198" s="57"/>
    </row>
    <row r="199" customFormat="false" ht="15" hidden="false" customHeight="false" outlineLevel="0" collapsed="false">
      <c r="A199" s="36"/>
      <c r="B199" s="37"/>
      <c r="C199" s="37"/>
      <c r="D199" s="37"/>
      <c r="E199" s="37"/>
      <c r="F199" s="54"/>
      <c r="G199" s="39"/>
      <c r="H199" s="55" t="n">
        <f aca="false">IF(A199="",0,IF(A199&lt;DATE(2026,7,1),0.205,0.235))</f>
        <v>0</v>
      </c>
      <c r="I199" s="56" t="n">
        <f aca="false">IF(F199="",0,F199*H199)</f>
        <v>0</v>
      </c>
      <c r="J199" s="56" t="n">
        <f aca="false">IF(F199="",0,I199+IF(G199="",0,G199))</f>
        <v>0</v>
      </c>
      <c r="K199" s="57"/>
    </row>
    <row r="200" customFormat="false" ht="15" hidden="false" customHeight="false" outlineLevel="0" collapsed="false">
      <c r="A200" s="36"/>
      <c r="B200" s="37"/>
      <c r="C200" s="37"/>
      <c r="D200" s="37"/>
      <c r="E200" s="37"/>
      <c r="F200" s="54"/>
      <c r="G200" s="39"/>
      <c r="H200" s="55" t="n">
        <f aca="false">IF(A200="",0,IF(A200&lt;DATE(2026,7,1),0.205,0.235))</f>
        <v>0</v>
      </c>
      <c r="I200" s="56" t="n">
        <f aca="false">IF(F200="",0,F200*H200)</f>
        <v>0</v>
      </c>
      <c r="J200" s="56" t="n">
        <f aca="false">IF(F200="",0,I200+IF(G200="",0,G200))</f>
        <v>0</v>
      </c>
      <c r="K200" s="57"/>
    </row>
    <row r="201" customFormat="false" ht="15" hidden="false" customHeight="false" outlineLevel="0" collapsed="false">
      <c r="A201" s="36"/>
      <c r="B201" s="37"/>
      <c r="C201" s="37"/>
      <c r="D201" s="37"/>
      <c r="E201" s="37"/>
      <c r="F201" s="54"/>
      <c r="G201" s="39"/>
      <c r="H201" s="55" t="n">
        <f aca="false">IF(A201="",0,IF(A201&lt;DATE(2026,7,1),0.205,0.235))</f>
        <v>0</v>
      </c>
      <c r="I201" s="56" t="n">
        <f aca="false">IF(F201="",0,F201*H201)</f>
        <v>0</v>
      </c>
      <c r="J201" s="56" t="n">
        <f aca="false">IF(F201="",0,I201+IF(G201="",0,G201))</f>
        <v>0</v>
      </c>
      <c r="K201" s="57"/>
    </row>
    <row r="202" customFormat="false" ht="15" hidden="false" customHeight="false" outlineLevel="0" collapsed="false">
      <c r="A202" s="36"/>
      <c r="B202" s="37"/>
      <c r="C202" s="37"/>
      <c r="D202" s="37"/>
      <c r="E202" s="37"/>
      <c r="F202" s="54"/>
      <c r="G202" s="39"/>
      <c r="H202" s="55" t="n">
        <f aca="false">IF(A202="",0,IF(A202&lt;DATE(2026,7,1),0.205,0.235))</f>
        <v>0</v>
      </c>
      <c r="I202" s="56" t="n">
        <f aca="false">IF(F202="",0,F202*H202)</f>
        <v>0</v>
      </c>
      <c r="J202" s="56" t="n">
        <f aca="false">IF(F202="",0,I202+IF(G202="",0,G202))</f>
        <v>0</v>
      </c>
      <c r="K202" s="57"/>
    </row>
    <row r="203" customFormat="false" ht="15" hidden="false" customHeight="false" outlineLevel="0" collapsed="false">
      <c r="A203" s="36"/>
      <c r="B203" s="37"/>
      <c r="C203" s="37"/>
      <c r="D203" s="37"/>
      <c r="E203" s="37"/>
      <c r="F203" s="54"/>
      <c r="G203" s="39"/>
      <c r="H203" s="55" t="n">
        <f aca="false">IF(A203="",0,IF(A203&lt;DATE(2026,7,1),0.205,0.235))</f>
        <v>0</v>
      </c>
      <c r="I203" s="56" t="n">
        <f aca="false">IF(F203="",0,F203*H203)</f>
        <v>0</v>
      </c>
      <c r="J203" s="56" t="n">
        <f aca="false">IF(F203="",0,I203+IF(G203="",0,G203))</f>
        <v>0</v>
      </c>
      <c r="K203" s="57"/>
    </row>
    <row r="204" customFormat="false" ht="15" hidden="false" customHeight="false" outlineLevel="0" collapsed="false">
      <c r="A204" s="36"/>
      <c r="B204" s="37"/>
      <c r="C204" s="37"/>
      <c r="D204" s="37"/>
      <c r="E204" s="37"/>
      <c r="F204" s="54"/>
      <c r="G204" s="39"/>
      <c r="H204" s="55" t="n">
        <f aca="false">IF(A204="",0,IF(A204&lt;DATE(2026,7,1),0.205,0.235))</f>
        <v>0</v>
      </c>
      <c r="I204" s="56" t="n">
        <f aca="false">IF(F204="",0,F204*H204)</f>
        <v>0</v>
      </c>
      <c r="J204" s="56" t="n">
        <f aca="false">IF(F204="",0,I204+IF(G204="",0,G204))</f>
        <v>0</v>
      </c>
      <c r="K204" s="57"/>
    </row>
    <row r="205" customFormat="false" ht="15" hidden="false" customHeight="false" outlineLevel="0" collapsed="false">
      <c r="A205" s="36"/>
      <c r="B205" s="37"/>
      <c r="C205" s="37"/>
      <c r="D205" s="37"/>
      <c r="E205" s="37"/>
      <c r="F205" s="54"/>
      <c r="G205" s="39"/>
      <c r="H205" s="55" t="n">
        <f aca="false">IF(A205="",0,IF(A205&lt;DATE(2026,7,1),0.205,0.235))</f>
        <v>0</v>
      </c>
      <c r="I205" s="56" t="n">
        <f aca="false">IF(F205="",0,F205*H205)</f>
        <v>0</v>
      </c>
      <c r="J205" s="56" t="n">
        <f aca="false">IF(F205="",0,I205+IF(G205="",0,G205))</f>
        <v>0</v>
      </c>
      <c r="K205" s="57"/>
    </row>
    <row r="206" customFormat="false" ht="15" hidden="false" customHeight="false" outlineLevel="0" collapsed="false">
      <c r="A206" s="43"/>
      <c r="B206" s="44"/>
      <c r="C206" s="44"/>
      <c r="D206" s="44"/>
      <c r="E206" s="44"/>
      <c r="F206" s="58"/>
      <c r="G206" s="46"/>
      <c r="H206" s="55" t="n">
        <f aca="false">IF(A206="",0,IF(A206&lt;DATE(2026,7,1),0.205,0.235))</f>
        <v>0</v>
      </c>
      <c r="I206" s="56" t="n">
        <f aca="false">IF(F206="",0,F206*H206)</f>
        <v>0</v>
      </c>
      <c r="J206" s="56" t="n">
        <f aca="false">IF(F206="",0,I206+IF(G206="",0,G206))</f>
        <v>0</v>
      </c>
      <c r="K206" s="59"/>
    </row>
  </sheetData>
  <mergeCells count="2">
    <mergeCell ref="A1:K2"/>
    <mergeCell ref="A3:N3"/>
  </mergeCells>
  <conditionalFormatting sqref="K7:K206">
    <cfRule type="containsText" priority="2" operator="containsText" aboveAverage="0" equalAverage="0" bottom="0" percent="0" rank="0" text="No" dxfId="8">
      <formula>NOT(ISERROR(SEARCH("No",K7)))</formula>
    </cfRule>
  </conditionalFormatting>
  <dataValidations count="1">
    <dataValidation allowBlank="false" errorStyle="stop" operator="between" showDropDown="false" showErrorMessage="false" showInputMessage="false" sqref="K7:K206" type="list">
      <formula1>"Yes,No"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6"/>
  </cols>
  <sheetData>
    <row r="1" customFormat="false" ht="31" hidden="false" customHeight="true" outlineLevel="0" collapsed="false">
      <c r="A1" s="11" t="s">
        <v>71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customFormat="false" ht="28" hidden="false" customHeight="true" outlineLevel="0" collapsed="false">
      <c r="A3" s="12" t="s">
        <v>72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customFormat="false" ht="32" hidden="false" customHeight="true" outlineLevel="0" collapsed="false">
      <c r="A5" s="28" t="s">
        <v>48</v>
      </c>
      <c r="B5" s="28" t="s">
        <v>73</v>
      </c>
    </row>
    <row r="6" customFormat="false" ht="15" hidden="false" customHeight="false" outlineLevel="0" collapsed="false">
      <c r="A6" s="60" t="s">
        <v>74</v>
      </c>
      <c r="B6" s="61" t="n">
        <f aca="false">SUMIFS('Expense Log'!$J$5:$J$304,'Expense Log'!$D$5:$D$304,A6,'Expense Log'!$K$5:$K$304,"&lt;&gt;No")</f>
        <v>0</v>
      </c>
    </row>
    <row r="7" customFormat="false" ht="15" hidden="false" customHeight="false" outlineLevel="0" collapsed="false">
      <c r="A7" s="60" t="s">
        <v>75</v>
      </c>
      <c r="B7" s="61" t="n">
        <f aca="false">SUMIFS('Expense Log'!$J$5:$J$304,'Expense Log'!$D$5:$D$304,A7,'Expense Log'!$K$5:$K$304,"&lt;&gt;No")</f>
        <v>0</v>
      </c>
    </row>
    <row r="8" customFormat="false" ht="15" hidden="false" customHeight="false" outlineLevel="0" collapsed="false">
      <c r="A8" s="60" t="s">
        <v>76</v>
      </c>
      <c r="B8" s="61" t="n">
        <f aca="false">SUMIFS('Expense Log'!$J$5:$J$304,'Expense Log'!$D$5:$D$304,A8,'Expense Log'!$K$5:$K$304,"&lt;&gt;No")</f>
        <v>0</v>
      </c>
    </row>
    <row r="9" customFormat="false" ht="15" hidden="false" customHeight="false" outlineLevel="0" collapsed="false">
      <c r="A9" s="60" t="s">
        <v>77</v>
      </c>
      <c r="B9" s="61" t="n">
        <f aca="false">SUMIFS('Expense Log'!$J$5:$J$304,'Expense Log'!$D$5:$D$304,A9,'Expense Log'!$K$5:$K$304,"&lt;&gt;No")</f>
        <v>0</v>
      </c>
    </row>
    <row r="10" customFormat="false" ht="15" hidden="false" customHeight="false" outlineLevel="0" collapsed="false">
      <c r="A10" s="60" t="s">
        <v>78</v>
      </c>
      <c r="B10" s="61" t="n">
        <f aca="false">SUMIFS('Expense Log'!$J$5:$J$304,'Expense Log'!$D$5:$D$304,A10,'Expense Log'!$K$5:$K$304,"&lt;&gt;No")</f>
        <v>0</v>
      </c>
    </row>
    <row r="11" customFormat="false" ht="15" hidden="false" customHeight="false" outlineLevel="0" collapsed="false">
      <c r="A11" s="60" t="s">
        <v>79</v>
      </c>
      <c r="B11" s="61" t="n">
        <f aca="false">SUMIFS('Expense Log'!$J$5:$J$304,'Expense Log'!$D$5:$D$304,A11,'Expense Log'!$K$5:$K$304,"&lt;&gt;No")</f>
        <v>0</v>
      </c>
    </row>
    <row r="12" customFormat="false" ht="15" hidden="false" customHeight="false" outlineLevel="0" collapsed="false">
      <c r="A12" s="60" t="s">
        <v>80</v>
      </c>
      <c r="B12" s="61" t="n">
        <f aca="false">SUMIFS('Expense Log'!$J$5:$J$304,'Expense Log'!$D$5:$D$304,A12,'Expense Log'!$K$5:$K$304,"&lt;&gt;No")</f>
        <v>0</v>
      </c>
    </row>
    <row r="13" customFormat="false" ht="15" hidden="false" customHeight="false" outlineLevel="0" collapsed="false">
      <c r="A13" s="60" t="s">
        <v>81</v>
      </c>
      <c r="B13" s="61" t="n">
        <f aca="false">SUMIFS('Expense Log'!$J$5:$J$304,'Expense Log'!$D$5:$D$304,A13,'Expense Log'!$K$5:$K$304,"&lt;&gt;No")</f>
        <v>0</v>
      </c>
    </row>
    <row r="14" customFormat="false" ht="15" hidden="false" customHeight="false" outlineLevel="0" collapsed="false">
      <c r="A14" s="60" t="s">
        <v>82</v>
      </c>
      <c r="B14" s="61" t="n">
        <f aca="false">SUMIFS('Expense Log'!$J$5:$J$304,'Expense Log'!$D$5:$D$304,A14,'Expense Log'!$K$5:$K$304,"&lt;&gt;No")</f>
        <v>0</v>
      </c>
    </row>
    <row r="15" customFormat="false" ht="15" hidden="false" customHeight="false" outlineLevel="0" collapsed="false">
      <c r="A15" s="60" t="s">
        <v>83</v>
      </c>
      <c r="B15" s="61" t="n">
        <f aca="false">SUMIFS('Expense Log'!$J$5:$J$304,'Expense Log'!$D$5:$D$304,A15,'Expense Log'!$K$5:$K$304,"&lt;&gt;No")</f>
        <v>0</v>
      </c>
    </row>
    <row r="17" customFormat="false" ht="15" hidden="false" customHeight="false" outlineLevel="0" collapsed="false">
      <c r="A17" s="19" t="s">
        <v>84</v>
      </c>
      <c r="B17" s="62" t="n">
        <f aca="false">SUMIFS('Expense Log'!$J$5:$J$304,'Expense Log'!$K$5:$K$304,"No")</f>
        <v>0</v>
      </c>
    </row>
    <row r="18" customFormat="false" ht="15" hidden="false" customHeight="false" outlineLevel="0" collapsed="false">
      <c r="A18" s="19" t="s">
        <v>85</v>
      </c>
      <c r="B18" s="62" t="n">
        <f aca="false">SUMIFS('Expense Log'!$J$5:$J$304,'Expense Log'!$K$5:$K$304,"Review")</f>
        <v>0</v>
      </c>
    </row>
    <row r="19" customFormat="false" ht="15" hidden="false" customHeight="false" outlineLevel="0" collapsed="false">
      <c r="A19" s="19" t="s">
        <v>24</v>
      </c>
      <c r="B19" s="62" t="n">
        <f aca="false">SUM(B6:B15)</f>
        <v>0</v>
      </c>
    </row>
    <row r="23" customFormat="false" ht="15" hidden="false" customHeight="false" outlineLevel="0" collapsed="false">
      <c r="A23" s="27" t="s">
        <v>42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</sheetData>
  <mergeCells count="3">
    <mergeCell ref="A1:K2"/>
    <mergeCell ref="A3:N3"/>
    <mergeCell ref="A23:N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0" min="1" style="0" width="17"/>
  </cols>
  <sheetData>
    <row r="1" customFormat="false" ht="31" hidden="false" customHeight="true" outlineLevel="0" collapsed="false">
      <c r="A1" s="11" t="s">
        <v>86</v>
      </c>
      <c r="B1" s="11"/>
      <c r="C1" s="11"/>
      <c r="D1" s="11"/>
      <c r="E1" s="11"/>
      <c r="F1" s="11"/>
      <c r="G1" s="11"/>
      <c r="H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  <c r="G2" s="11"/>
      <c r="H2" s="11"/>
    </row>
    <row r="3" customFormat="false" ht="28" hidden="false" customHeight="true" outlineLevel="0" collapsed="false">
      <c r="A3" s="12" t="s">
        <v>87</v>
      </c>
      <c r="B3" s="12"/>
      <c r="C3" s="12"/>
      <c r="D3" s="12"/>
      <c r="E3" s="12"/>
      <c r="F3" s="12"/>
      <c r="G3" s="12"/>
      <c r="H3" s="12"/>
      <c r="I3" s="12"/>
      <c r="J3" s="12"/>
    </row>
    <row r="5" customFormat="false" ht="44" hidden="false" customHeight="true" outlineLevel="0" collapsed="false">
      <c r="A5" s="63" t="s">
        <v>88</v>
      </c>
      <c r="B5" s="63"/>
      <c r="C5" s="63"/>
      <c r="D5" s="63"/>
      <c r="E5" s="63"/>
      <c r="F5" s="63"/>
      <c r="G5" s="63"/>
      <c r="H5" s="63"/>
      <c r="I5" s="63"/>
      <c r="J5" s="63"/>
    </row>
    <row r="6" customFormat="false" ht="44" hidden="false" customHeight="true" outlineLevel="0" collapsed="false">
      <c r="A6" s="63" t="s">
        <v>89</v>
      </c>
      <c r="B6" s="63"/>
      <c r="C6" s="63"/>
      <c r="D6" s="63"/>
      <c r="E6" s="63"/>
      <c r="F6" s="63"/>
      <c r="G6" s="63"/>
      <c r="H6" s="63"/>
      <c r="I6" s="63"/>
      <c r="J6" s="63"/>
    </row>
    <row r="7" customFormat="false" ht="44" hidden="false" customHeight="true" outlineLevel="0" collapsed="false">
      <c r="A7" s="63" t="s">
        <v>90</v>
      </c>
      <c r="B7" s="63"/>
      <c r="C7" s="63"/>
      <c r="D7" s="63"/>
      <c r="E7" s="63"/>
      <c r="F7" s="63"/>
      <c r="G7" s="63"/>
      <c r="H7" s="63"/>
      <c r="I7" s="63"/>
      <c r="J7" s="63"/>
    </row>
    <row r="8" customFormat="false" ht="44" hidden="false" customHeight="true" outlineLevel="0" collapsed="false">
      <c r="A8" s="63" t="s">
        <v>91</v>
      </c>
      <c r="B8" s="63"/>
      <c r="C8" s="63"/>
      <c r="D8" s="63"/>
      <c r="E8" s="63"/>
      <c r="F8" s="63"/>
      <c r="G8" s="63"/>
      <c r="H8" s="63"/>
      <c r="I8" s="63"/>
      <c r="J8" s="63"/>
    </row>
    <row r="9" customFormat="false" ht="44" hidden="false" customHeight="true" outlineLevel="0" collapsed="false">
      <c r="A9" s="63" t="s">
        <v>92</v>
      </c>
      <c r="B9" s="63"/>
      <c r="C9" s="63"/>
      <c r="D9" s="63"/>
      <c r="E9" s="63"/>
      <c r="F9" s="63"/>
      <c r="G9" s="63"/>
      <c r="H9" s="63"/>
      <c r="I9" s="63"/>
      <c r="J9" s="63"/>
    </row>
    <row r="10" customFormat="false" ht="44" hidden="false" customHeight="true" outlineLevel="0" collapsed="false">
      <c r="A10" s="63" t="s">
        <v>93</v>
      </c>
      <c r="B10" s="63"/>
      <c r="C10" s="63"/>
      <c r="D10" s="63"/>
      <c r="E10" s="63"/>
      <c r="F10" s="63"/>
      <c r="G10" s="63"/>
      <c r="H10" s="63"/>
      <c r="I10" s="63"/>
      <c r="J10" s="63"/>
    </row>
    <row r="11" customFormat="false" ht="15" hidden="false" customHeight="false" outlineLevel="0" collapsed="false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customFormat="false" ht="15" hidden="false" customHeight="false" outlineLevel="0" collapsed="false">
      <c r="A12" s="19" t="s">
        <v>94</v>
      </c>
      <c r="B12" s="19"/>
      <c r="C12" s="19"/>
      <c r="D12" s="19"/>
      <c r="E12" s="19"/>
      <c r="F12" s="19"/>
      <c r="G12" s="19"/>
      <c r="H12" s="19"/>
      <c r="I12" s="19"/>
      <c r="J12" s="19"/>
    </row>
    <row r="13" customFormat="false" ht="42" hidden="false" customHeight="true" outlineLevel="0" collapsed="false">
      <c r="A13" s="65" t="s">
        <v>95</v>
      </c>
      <c r="B13" s="65"/>
      <c r="C13" s="65"/>
      <c r="D13" s="65"/>
      <c r="E13" s="65"/>
      <c r="F13" s="65"/>
      <c r="G13" s="65"/>
      <c r="H13" s="65"/>
      <c r="I13" s="65"/>
      <c r="J13" s="65"/>
    </row>
    <row r="14" customFormat="false" ht="42" hidden="false" customHeight="true" outlineLevel="0" collapsed="false">
      <c r="A14" s="65" t="s">
        <v>96</v>
      </c>
      <c r="B14" s="65"/>
      <c r="C14" s="65"/>
      <c r="D14" s="65"/>
      <c r="E14" s="65"/>
      <c r="F14" s="65"/>
      <c r="G14" s="65"/>
      <c r="H14" s="65"/>
      <c r="I14" s="65"/>
      <c r="J14" s="65"/>
    </row>
    <row r="15" customFormat="false" ht="42" hidden="false" customHeight="true" outlineLevel="0" collapsed="false">
      <c r="A15" s="65" t="s">
        <v>97</v>
      </c>
      <c r="B15" s="65"/>
      <c r="C15" s="65"/>
      <c r="D15" s="65"/>
      <c r="E15" s="65"/>
      <c r="F15" s="65"/>
      <c r="G15" s="65"/>
      <c r="H15" s="65"/>
      <c r="I15" s="65"/>
      <c r="J15" s="65"/>
    </row>
    <row r="16" customFormat="false" ht="42" hidden="false" customHeight="true" outlineLevel="0" collapsed="false">
      <c r="A16" s="65" t="s">
        <v>98</v>
      </c>
      <c r="B16" s="65"/>
      <c r="C16" s="65"/>
      <c r="D16" s="65"/>
      <c r="E16" s="65"/>
      <c r="F16" s="65"/>
      <c r="G16" s="65"/>
      <c r="H16" s="65"/>
      <c r="I16" s="65"/>
      <c r="J16" s="65"/>
    </row>
    <row r="17" customFormat="false" ht="42" hidden="false" customHeight="true" outlineLevel="0" collapsed="false">
      <c r="A17" s="65" t="s">
        <v>99</v>
      </c>
      <c r="B17" s="65"/>
      <c r="C17" s="65"/>
      <c r="D17" s="65"/>
      <c r="E17" s="65"/>
      <c r="F17" s="65"/>
      <c r="G17" s="65"/>
      <c r="H17" s="65"/>
      <c r="I17" s="65"/>
      <c r="J17" s="65"/>
    </row>
    <row r="18" customFormat="false" ht="42" hidden="false" customHeight="true" outlineLevel="0" collapsed="false">
      <c r="A18" s="66" t="s">
        <v>100</v>
      </c>
      <c r="B18" s="66"/>
      <c r="C18" s="66"/>
      <c r="D18" s="66"/>
      <c r="E18" s="66"/>
      <c r="F18" s="66"/>
      <c r="G18" s="66"/>
      <c r="H18" s="66"/>
      <c r="I18" s="66"/>
      <c r="J18" s="66"/>
    </row>
    <row r="21" customFormat="false" ht="15" hidden="false" customHeight="false" outlineLevel="0" collapsed="false">
      <c r="A21" s="27" t="s">
        <v>42</v>
      </c>
      <c r="B21" s="27"/>
      <c r="C21" s="27"/>
      <c r="D21" s="27"/>
      <c r="E21" s="27"/>
      <c r="F21" s="27"/>
      <c r="G21" s="27"/>
      <c r="H21" s="27"/>
      <c r="I21" s="27"/>
      <c r="J21" s="27"/>
    </row>
  </sheetData>
  <mergeCells count="17">
    <mergeCell ref="A1:H2"/>
    <mergeCell ref="A3:J3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21:J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42"/>
    <col collapsed="false" customWidth="true" hidden="false" outlineLevel="0" max="3" min="3" style="0" width="60"/>
  </cols>
  <sheetData>
    <row r="1" customFormat="false" ht="31" hidden="false" customHeight="true" outlineLevel="0" collapsed="false">
      <c r="A1" s="11" t="s">
        <v>101</v>
      </c>
      <c r="B1" s="11"/>
      <c r="C1" s="11"/>
      <c r="D1" s="11"/>
      <c r="E1" s="11"/>
      <c r="F1" s="11"/>
    </row>
    <row r="2" customFormat="false" ht="15" hidden="false" customHeight="false" outlineLevel="0" collapsed="false">
      <c r="A2" s="11"/>
      <c r="B2" s="11"/>
      <c r="C2" s="11"/>
      <c r="D2" s="11"/>
      <c r="E2" s="11"/>
      <c r="F2" s="11"/>
    </row>
    <row r="3" customFormat="false" ht="28" hidden="false" customHeight="true" outlineLevel="0" collapsed="false">
      <c r="A3" s="12" t="s">
        <v>102</v>
      </c>
      <c r="B3" s="12"/>
      <c r="C3" s="12"/>
      <c r="D3" s="12"/>
      <c r="E3" s="12"/>
      <c r="F3" s="12"/>
      <c r="G3" s="12"/>
      <c r="H3" s="12"/>
    </row>
    <row r="5" customFormat="false" ht="32" hidden="false" customHeight="true" outlineLevel="0" collapsed="false">
      <c r="A5" s="28" t="s">
        <v>103</v>
      </c>
      <c r="B5" s="28" t="s">
        <v>104</v>
      </c>
      <c r="C5" s="28" t="s">
        <v>105</v>
      </c>
    </row>
    <row r="6" customFormat="false" ht="42" hidden="false" customHeight="true" outlineLevel="0" collapsed="false">
      <c r="A6" s="67" t="s">
        <v>106</v>
      </c>
      <c r="B6" s="67" t="s">
        <v>107</v>
      </c>
      <c r="C6" s="68" t="s">
        <v>108</v>
      </c>
    </row>
    <row r="7" customFormat="false" ht="42" hidden="false" customHeight="true" outlineLevel="0" collapsed="false">
      <c r="A7" s="69" t="s">
        <v>109</v>
      </c>
      <c r="B7" s="69" t="s">
        <v>110</v>
      </c>
      <c r="C7" s="70" t="s">
        <v>111</v>
      </c>
    </row>
    <row r="8" customFormat="false" ht="42" hidden="false" customHeight="true" outlineLevel="0" collapsed="false">
      <c r="A8" s="69" t="s">
        <v>112</v>
      </c>
      <c r="B8" s="69" t="s">
        <v>113</v>
      </c>
      <c r="C8" s="70" t="s">
        <v>114</v>
      </c>
    </row>
    <row r="9" customFormat="false" ht="42" hidden="false" customHeight="true" outlineLevel="0" collapsed="false">
      <c r="A9" s="69" t="s">
        <v>115</v>
      </c>
      <c r="B9" s="69" t="s">
        <v>116</v>
      </c>
      <c r="C9" s="70" t="s">
        <v>117</v>
      </c>
    </row>
    <row r="12" customFormat="false" ht="15" hidden="false" customHeight="false" outlineLevel="0" collapsed="false">
      <c r="A12" s="27" t="s">
        <v>42</v>
      </c>
      <c r="B12" s="27"/>
      <c r="C12" s="27"/>
      <c r="D12" s="27"/>
      <c r="E12" s="27"/>
      <c r="F12" s="27"/>
      <c r="G12" s="27"/>
      <c r="H12" s="27"/>
    </row>
  </sheetData>
  <mergeCells count="3">
    <mergeCell ref="A1:F2"/>
    <mergeCell ref="A3:H3"/>
    <mergeCell ref="A12:H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